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ysalis\Pictures\2022\"/>
    </mc:Choice>
  </mc:AlternateContent>
  <bookViews>
    <workbookView xWindow="0" yWindow="0" windowWidth="24000" windowHeight="9735"/>
  </bookViews>
  <sheets>
    <sheet name="Feuil1" sheetId="1" r:id="rId1"/>
  </sheets>
  <definedNames>
    <definedName name="_xlnm._FilterDatabase" localSheetId="0" hidden="1">Feuil1!$A$2:$V$2</definedName>
    <definedName name="_xlnm.Print_Area" localSheetId="0">Feuil1!$A$2:$W$121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1" l="1"/>
  <c r="G123" i="1" s="1"/>
  <c r="E123" i="1"/>
  <c r="F123" i="1" s="1"/>
  <c r="E11" i="1"/>
  <c r="F11" i="1" s="1"/>
  <c r="K111" i="1" l="1"/>
  <c r="G111" i="1" s="1"/>
  <c r="E111" i="1"/>
  <c r="F111" i="1" s="1"/>
  <c r="K11" i="1"/>
  <c r="G11" i="1" s="1"/>
  <c r="K23" i="1" l="1"/>
  <c r="G23" i="1" s="1"/>
  <c r="E23" i="1"/>
  <c r="F23" i="1" s="1"/>
  <c r="K57" i="1"/>
  <c r="G57" i="1" s="1"/>
  <c r="E57" i="1"/>
  <c r="F57" i="1" s="1"/>
  <c r="E79" i="1" l="1"/>
  <c r="F79" i="1" s="1"/>
  <c r="K79" i="1"/>
  <c r="G79" i="1" s="1"/>
  <c r="K52" i="1"/>
  <c r="G52" i="1" s="1"/>
  <c r="E52" i="1"/>
  <c r="F52" i="1" s="1"/>
  <c r="K19" i="1"/>
  <c r="G19" i="1" s="1"/>
  <c r="E19" i="1"/>
  <c r="F19" i="1" s="1"/>
  <c r="K106" i="1" l="1"/>
  <c r="G106" i="1" s="1"/>
  <c r="E106" i="1"/>
  <c r="F106" i="1" s="1"/>
  <c r="E139" i="1"/>
  <c r="F139" i="1" s="1"/>
  <c r="K139" i="1"/>
  <c r="G139" i="1" s="1"/>
  <c r="K92" i="1" l="1"/>
  <c r="G92" i="1" s="1"/>
  <c r="E92" i="1"/>
  <c r="F92" i="1" s="1"/>
  <c r="E71" i="1"/>
  <c r="F71" i="1" s="1"/>
  <c r="K71" i="1"/>
  <c r="G71" i="1" s="1"/>
  <c r="E61" i="1" l="1"/>
  <c r="F61" i="1" s="1"/>
  <c r="K61" i="1"/>
  <c r="G61" i="1" s="1"/>
  <c r="K97" i="1" l="1"/>
  <c r="G97" i="1" s="1"/>
  <c r="E97" i="1"/>
  <c r="F97" i="1" s="1"/>
  <c r="K84" i="1"/>
  <c r="G84" i="1" s="1"/>
  <c r="E84" i="1"/>
  <c r="F84" i="1" s="1"/>
  <c r="K9" i="1"/>
  <c r="G9" i="1" s="1"/>
  <c r="E9" i="1"/>
  <c r="F9" i="1" s="1"/>
  <c r="K103" i="1"/>
  <c r="G103" i="1" s="1"/>
  <c r="E103" i="1"/>
  <c r="F103" i="1" s="1"/>
  <c r="K56" i="1" l="1"/>
  <c r="G56" i="1" s="1"/>
  <c r="E56" i="1"/>
  <c r="F56" i="1" s="1"/>
  <c r="K50" i="1" l="1"/>
  <c r="G50" i="1" s="1"/>
  <c r="E50" i="1"/>
  <c r="F50" i="1" s="1"/>
  <c r="K6" i="1"/>
  <c r="G6" i="1" s="1"/>
  <c r="E6" i="1"/>
  <c r="F6" i="1" s="1"/>
  <c r="K7" i="1"/>
  <c r="G7" i="1" s="1"/>
  <c r="E7" i="1"/>
  <c r="F7" i="1" s="1"/>
  <c r="E30" i="1" l="1"/>
  <c r="F30" i="1" s="1"/>
  <c r="K30" i="1"/>
  <c r="G30" i="1" s="1"/>
  <c r="K51" i="1" l="1"/>
  <c r="G51" i="1" s="1"/>
  <c r="E51" i="1"/>
  <c r="F51" i="1" s="1"/>
  <c r="K16" i="1" l="1"/>
  <c r="G16" i="1" s="1"/>
  <c r="E16" i="1" l="1"/>
  <c r="F16" i="1" s="1"/>
  <c r="E21" i="1" l="1"/>
  <c r="F21" i="1" s="1"/>
  <c r="K21" i="1"/>
  <c r="G21" i="1" s="1"/>
  <c r="E4" i="1"/>
  <c r="F4" i="1" s="1"/>
  <c r="E60" i="1"/>
  <c r="F60" i="1" s="1"/>
  <c r="K115" i="1"/>
  <c r="G115" i="1" s="1"/>
  <c r="E115" i="1"/>
  <c r="F115" i="1" s="1"/>
  <c r="E66" i="1"/>
  <c r="F66" i="1" s="1"/>
  <c r="E108" i="1"/>
  <c r="F108" i="1" s="1"/>
  <c r="K108" i="1"/>
  <c r="G108" i="1" s="1"/>
  <c r="K13" i="1"/>
  <c r="G13" i="1" s="1"/>
  <c r="E13" i="1"/>
  <c r="F13" i="1" s="1"/>
  <c r="K24" i="1"/>
  <c r="G24" i="1" s="1"/>
  <c r="E24" i="1"/>
  <c r="F24" i="1" s="1"/>
  <c r="K112" i="1"/>
  <c r="G112" i="1" s="1"/>
  <c r="E112" i="1"/>
  <c r="F112" i="1" s="1"/>
  <c r="K116" i="1"/>
  <c r="G116" i="1" s="1"/>
  <c r="E116" i="1"/>
  <c r="F116" i="1" s="1"/>
  <c r="K53" i="1"/>
  <c r="G53" i="1" s="1"/>
  <c r="E53" i="1"/>
  <c r="F53" i="1" s="1"/>
  <c r="K67" i="1"/>
  <c r="G67" i="1" s="1"/>
  <c r="E67" i="1"/>
  <c r="F67" i="1" s="1"/>
  <c r="K35" i="1"/>
  <c r="G35" i="1" s="1"/>
  <c r="E35" i="1"/>
  <c r="F35" i="1" s="1"/>
  <c r="K25" i="1"/>
  <c r="G25" i="1" s="1"/>
  <c r="E25" i="1"/>
  <c r="F25" i="1" s="1"/>
  <c r="K73" i="1"/>
  <c r="G73" i="1" s="1"/>
  <c r="E73" i="1"/>
  <c r="F73" i="1" s="1"/>
  <c r="K15" i="1"/>
  <c r="G15" i="1" s="1"/>
  <c r="E15" i="1"/>
  <c r="F15" i="1" s="1"/>
  <c r="E126" i="1"/>
  <c r="F126" i="1" s="1"/>
  <c r="K126" i="1"/>
  <c r="G126" i="1" s="1"/>
  <c r="E22" i="1"/>
  <c r="F22" i="1" s="1"/>
  <c r="K22" i="1"/>
  <c r="G22" i="1" s="1"/>
  <c r="K59" i="1"/>
  <c r="G59" i="1" s="1"/>
  <c r="E59" i="1"/>
  <c r="F59" i="1" s="1"/>
  <c r="K40" i="1"/>
  <c r="G40" i="1" s="1"/>
  <c r="E40" i="1"/>
  <c r="F40" i="1" s="1"/>
  <c r="K122" i="1"/>
  <c r="G122" i="1" s="1"/>
  <c r="E122" i="1"/>
  <c r="F122" i="1" s="1"/>
  <c r="K132" i="1"/>
  <c r="G132" i="1" s="1"/>
  <c r="E132" i="1"/>
  <c r="F132" i="1" s="1"/>
  <c r="K107" i="1"/>
  <c r="G107" i="1" s="1"/>
  <c r="E107" i="1"/>
  <c r="F107" i="1" s="1"/>
  <c r="K41" i="1"/>
  <c r="G41" i="1" s="1"/>
  <c r="E41" i="1"/>
  <c r="F41" i="1" s="1"/>
  <c r="K18" i="1"/>
  <c r="G18" i="1" s="1"/>
  <c r="E12" i="1"/>
  <c r="F12" i="1" s="1"/>
  <c r="K12" i="1"/>
  <c r="G12" i="1" s="1"/>
  <c r="E119" i="1"/>
  <c r="F119" i="1" s="1"/>
  <c r="K119" i="1"/>
  <c r="G119" i="1" s="1"/>
  <c r="E105" i="1"/>
  <c r="F105" i="1" s="1"/>
  <c r="K105" i="1"/>
  <c r="G105" i="1" s="1"/>
  <c r="E121" i="1"/>
  <c r="F121" i="1" s="1"/>
  <c r="K121" i="1"/>
  <c r="G121" i="1" s="1"/>
  <c r="E101" i="1"/>
  <c r="F101" i="1" s="1"/>
  <c r="E114" i="1"/>
  <c r="F114" i="1" s="1"/>
  <c r="E118" i="1"/>
  <c r="F118" i="1" s="1"/>
  <c r="E137" i="1"/>
  <c r="F137" i="1" s="1"/>
  <c r="E113" i="1"/>
  <c r="F113" i="1" s="1"/>
  <c r="E138" i="1"/>
  <c r="F138" i="1" s="1"/>
  <c r="E136" i="1"/>
  <c r="F136" i="1" s="1"/>
  <c r="E134" i="1"/>
  <c r="F134" i="1" s="1"/>
  <c r="E128" i="1"/>
  <c r="F128" i="1" s="1"/>
  <c r="E110" i="1"/>
  <c r="F110" i="1" s="1"/>
  <c r="E131" i="1"/>
  <c r="F131" i="1" s="1"/>
  <c r="E140" i="1"/>
  <c r="F140" i="1" s="1"/>
  <c r="E120" i="1"/>
  <c r="F120" i="1" s="1"/>
  <c r="E135" i="1"/>
  <c r="F135" i="1" s="1"/>
  <c r="E117" i="1"/>
  <c r="F117" i="1" s="1"/>
  <c r="E133" i="1"/>
  <c r="F133" i="1" s="1"/>
  <c r="E130" i="1"/>
  <c r="F130" i="1" s="1"/>
  <c r="E127" i="1"/>
  <c r="F127" i="1" s="1"/>
  <c r="E129" i="1"/>
  <c r="F129" i="1" s="1"/>
  <c r="E124" i="1"/>
  <c r="F124" i="1" s="1"/>
  <c r="E102" i="1"/>
  <c r="F102" i="1" s="1"/>
  <c r="E125" i="1"/>
  <c r="F125" i="1" s="1"/>
  <c r="E109" i="1"/>
  <c r="F109" i="1" s="1"/>
  <c r="E104" i="1"/>
  <c r="F104" i="1" s="1"/>
  <c r="E96" i="1"/>
  <c r="F96" i="1" s="1"/>
  <c r="E77" i="1"/>
  <c r="F77" i="1" s="1"/>
  <c r="E94" i="1"/>
  <c r="F94" i="1" s="1"/>
  <c r="E70" i="1"/>
  <c r="F70" i="1" s="1"/>
  <c r="E90" i="1"/>
  <c r="F90" i="1" s="1"/>
  <c r="E69" i="1"/>
  <c r="F69" i="1" s="1"/>
  <c r="E55" i="1"/>
  <c r="F55" i="1" s="1"/>
  <c r="E49" i="1"/>
  <c r="F49" i="1" s="1"/>
  <c r="E78" i="1"/>
  <c r="F78" i="1" s="1"/>
  <c r="E87" i="1"/>
  <c r="F87" i="1" s="1"/>
  <c r="E54" i="1"/>
  <c r="F54" i="1" s="1"/>
  <c r="E64" i="1"/>
  <c r="F64" i="1" s="1"/>
  <c r="E95" i="1"/>
  <c r="F95" i="1" s="1"/>
  <c r="E89" i="1"/>
  <c r="F89" i="1" s="1"/>
  <c r="E63" i="1"/>
  <c r="F63" i="1" s="1"/>
  <c r="E83" i="1"/>
  <c r="F83" i="1" s="1"/>
  <c r="E81" i="1"/>
  <c r="F81" i="1" s="1"/>
  <c r="E82" i="1"/>
  <c r="F82" i="1" s="1"/>
  <c r="E80" i="1"/>
  <c r="F80" i="1" s="1"/>
  <c r="E91" i="1"/>
  <c r="F91" i="1" s="1"/>
  <c r="E65" i="1"/>
  <c r="F65" i="1" s="1"/>
  <c r="E62" i="1"/>
  <c r="F62" i="1" s="1"/>
  <c r="E76" i="1"/>
  <c r="F76" i="1" s="1"/>
  <c r="E74" i="1"/>
  <c r="F74" i="1" s="1"/>
  <c r="E86" i="1"/>
  <c r="F86" i="1" s="1"/>
  <c r="E72" i="1"/>
  <c r="F72" i="1" s="1"/>
  <c r="E93" i="1"/>
  <c r="F93" i="1" s="1"/>
  <c r="E85" i="1"/>
  <c r="F85" i="1" s="1"/>
  <c r="E58" i="1"/>
  <c r="F58" i="1" s="1"/>
  <c r="E88" i="1"/>
  <c r="F88" i="1" s="1"/>
  <c r="E68" i="1"/>
  <c r="F68" i="1" s="1"/>
  <c r="E75" i="1"/>
  <c r="F75" i="1" s="1"/>
  <c r="E36" i="1"/>
  <c r="F36" i="1" s="1"/>
  <c r="E43" i="1"/>
  <c r="F43" i="1" s="1"/>
  <c r="E34" i="1"/>
  <c r="F34" i="1" s="1"/>
  <c r="E5" i="1"/>
  <c r="F5" i="1" s="1"/>
  <c r="E3" i="1"/>
  <c r="F3" i="1" s="1"/>
  <c r="E44" i="1"/>
  <c r="F44" i="1" s="1"/>
  <c r="E39" i="1"/>
  <c r="F39" i="1" s="1"/>
  <c r="E37" i="1"/>
  <c r="F37" i="1" s="1"/>
  <c r="E31" i="1"/>
  <c r="F31" i="1" s="1"/>
  <c r="E20" i="1"/>
  <c r="F20" i="1" s="1"/>
  <c r="E26" i="1"/>
  <c r="F26" i="1" s="1"/>
  <c r="E27" i="1"/>
  <c r="F27" i="1" s="1"/>
  <c r="E32" i="1"/>
  <c r="F32" i="1" s="1"/>
  <c r="E8" i="1"/>
  <c r="F8" i="1" s="1"/>
  <c r="E45" i="1"/>
  <c r="F45" i="1" s="1"/>
  <c r="E28" i="1"/>
  <c r="F28" i="1" s="1"/>
  <c r="E18" i="1"/>
  <c r="F18" i="1" s="1"/>
  <c r="E10" i="1"/>
  <c r="F10" i="1" s="1"/>
  <c r="E29" i="1"/>
  <c r="F29" i="1" s="1"/>
  <c r="E42" i="1"/>
  <c r="F42" i="1" s="1"/>
  <c r="E38" i="1"/>
  <c r="F38" i="1" s="1"/>
  <c r="E14" i="1"/>
  <c r="F14" i="1" s="1"/>
  <c r="E17" i="1"/>
  <c r="F17" i="1" s="1"/>
  <c r="E33" i="1"/>
  <c r="F33" i="1" s="1"/>
  <c r="K104" i="1"/>
  <c r="G104" i="1" s="1"/>
  <c r="K36" i="1"/>
  <c r="G36" i="1" s="1"/>
  <c r="K76" i="1"/>
  <c r="G76" i="1" s="1"/>
  <c r="K43" i="1"/>
  <c r="G43" i="1" s="1"/>
  <c r="K66" i="1"/>
  <c r="G66" i="1" s="1"/>
  <c r="K3" i="1"/>
  <c r="G3" i="1" s="1"/>
  <c r="K82" i="1"/>
  <c r="G82" i="1" s="1"/>
  <c r="K96" i="1"/>
  <c r="G96" i="1" s="1"/>
  <c r="K136" i="1"/>
  <c r="G136" i="1" s="1"/>
  <c r="K110" i="1"/>
  <c r="G110" i="1" s="1"/>
  <c r="K117" i="1"/>
  <c r="G117" i="1" s="1"/>
  <c r="K134" i="1"/>
  <c r="G134" i="1" s="1"/>
  <c r="K31" i="1"/>
  <c r="G31" i="1" s="1"/>
  <c r="K42" i="1"/>
  <c r="G42" i="1" s="1"/>
  <c r="K26" i="1"/>
  <c r="G26" i="1" s="1"/>
  <c r="K129" i="1"/>
  <c r="G129" i="1" s="1"/>
  <c r="K113" i="1"/>
  <c r="G113" i="1" s="1"/>
  <c r="K138" i="1"/>
  <c r="G138" i="1" s="1"/>
  <c r="K118" i="1"/>
  <c r="G118" i="1" s="1"/>
  <c r="K114" i="1"/>
  <c r="G114" i="1" s="1"/>
  <c r="K101" i="1"/>
  <c r="G101" i="1" s="1"/>
  <c r="K109" i="1"/>
  <c r="G109" i="1" s="1"/>
  <c r="K125" i="1"/>
  <c r="G125" i="1" s="1"/>
  <c r="K133" i="1"/>
  <c r="G133" i="1" s="1"/>
  <c r="K135" i="1"/>
  <c r="G135" i="1" s="1"/>
  <c r="K140" i="1"/>
  <c r="G140" i="1" s="1"/>
  <c r="K102" i="1"/>
  <c r="G102" i="1" s="1"/>
  <c r="K120" i="1"/>
  <c r="G120" i="1" s="1"/>
  <c r="K130" i="1"/>
  <c r="G130" i="1" s="1"/>
  <c r="K124" i="1"/>
  <c r="G124" i="1" s="1"/>
  <c r="K127" i="1"/>
  <c r="G127" i="1" s="1"/>
  <c r="K131" i="1"/>
  <c r="G131" i="1" s="1"/>
  <c r="K128" i="1"/>
  <c r="G128" i="1" s="1"/>
  <c r="K137" i="1"/>
  <c r="G137" i="1" s="1"/>
  <c r="K83" i="1"/>
  <c r="G83" i="1" s="1"/>
  <c r="K74" i="1"/>
  <c r="G74" i="1" s="1"/>
  <c r="K94" i="1"/>
  <c r="G94" i="1" s="1"/>
  <c r="K75" i="1"/>
  <c r="G75" i="1" s="1"/>
  <c r="K62" i="1"/>
  <c r="G62" i="1" s="1"/>
  <c r="K85" i="1"/>
  <c r="G85" i="1" s="1"/>
  <c r="K60" i="1"/>
  <c r="G60" i="1" s="1"/>
  <c r="K49" i="1"/>
  <c r="G49" i="1" s="1"/>
  <c r="K72" i="1"/>
  <c r="G72" i="1" s="1"/>
  <c r="K55" i="1"/>
  <c r="G55" i="1" s="1"/>
  <c r="K54" i="1"/>
  <c r="G54" i="1" s="1"/>
  <c r="K69" i="1"/>
  <c r="G69" i="1" s="1"/>
  <c r="K65" i="1"/>
  <c r="G65" i="1" s="1"/>
  <c r="K77" i="1"/>
  <c r="G77" i="1" s="1"/>
  <c r="K70" i="1"/>
  <c r="G70" i="1" s="1"/>
  <c r="K90" i="1"/>
  <c r="G90" i="1" s="1"/>
  <c r="K80" i="1"/>
  <c r="G80" i="1" s="1"/>
  <c r="K91" i="1"/>
  <c r="G91" i="1" s="1"/>
  <c r="K93" i="1"/>
  <c r="G93" i="1" s="1"/>
  <c r="K58" i="1"/>
  <c r="G58" i="1" s="1"/>
  <c r="K86" i="1"/>
  <c r="G86" i="1" s="1"/>
  <c r="K63" i="1"/>
  <c r="G63" i="1" s="1"/>
  <c r="K89" i="1"/>
  <c r="G89" i="1" s="1"/>
  <c r="K95" i="1"/>
  <c r="G95" i="1" s="1"/>
  <c r="K81" i="1"/>
  <c r="G81" i="1" s="1"/>
  <c r="K64" i="1"/>
  <c r="G64" i="1" s="1"/>
  <c r="K88" i="1"/>
  <c r="G88" i="1" s="1"/>
  <c r="K68" i="1"/>
  <c r="G68" i="1" s="1"/>
  <c r="K87" i="1"/>
  <c r="G87" i="1" s="1"/>
  <c r="K78" i="1"/>
  <c r="G78" i="1" s="1"/>
  <c r="K29" i="1"/>
  <c r="G29" i="1" s="1"/>
  <c r="K44" i="1"/>
  <c r="G44" i="1" s="1"/>
  <c r="K8" i="1"/>
  <c r="G8" i="1" s="1"/>
  <c r="K27" i="1"/>
  <c r="G27" i="1" s="1"/>
  <c r="K20" i="1"/>
  <c r="G20" i="1" s="1"/>
  <c r="K32" i="1"/>
  <c r="G32" i="1" s="1"/>
  <c r="K28" i="1"/>
  <c r="G28" i="1" s="1"/>
  <c r="K4" i="1"/>
  <c r="G4" i="1" s="1"/>
  <c r="K5" i="1"/>
  <c r="G5" i="1" s="1"/>
  <c r="K45" i="1"/>
  <c r="G45" i="1" s="1"/>
  <c r="K34" i="1"/>
  <c r="G34" i="1" s="1"/>
  <c r="K38" i="1"/>
  <c r="G38" i="1" s="1"/>
  <c r="K17" i="1"/>
  <c r="G17" i="1" s="1"/>
  <c r="K10" i="1"/>
  <c r="G10" i="1" s="1"/>
  <c r="K33" i="1"/>
  <c r="G33" i="1" s="1"/>
  <c r="K37" i="1"/>
  <c r="G37" i="1" s="1"/>
  <c r="K14" i="1"/>
  <c r="G14" i="1" s="1"/>
  <c r="K39" i="1"/>
  <c r="G39" i="1" s="1"/>
</calcChain>
</file>

<file path=xl/sharedStrings.xml><?xml version="1.0" encoding="utf-8"?>
<sst xmlns="http://schemas.openxmlformats.org/spreadsheetml/2006/main" count="457" uniqueCount="240">
  <si>
    <t>3e catégorie</t>
  </si>
  <si>
    <t>AGE</t>
  </si>
  <si>
    <t>Points
pour 
montée</t>
  </si>
  <si>
    <t>TOTAL
POINTS</t>
  </si>
  <si>
    <t>Points 
de 
descente</t>
  </si>
  <si>
    <t>Points  
hors
comité</t>
  </si>
  <si>
    <t>Comité</t>
  </si>
  <si>
    <t>ST PERAY</t>
  </si>
  <si>
    <t>Victoires</t>
  </si>
  <si>
    <t>CLUZEL</t>
  </si>
  <si>
    <t>Patrick</t>
  </si>
  <si>
    <t>ACLTo</t>
  </si>
  <si>
    <t>DUPIN</t>
  </si>
  <si>
    <t>Didier</t>
  </si>
  <si>
    <t>CSCou</t>
  </si>
  <si>
    <t>CSLVo</t>
  </si>
  <si>
    <t>LINQUETTE</t>
  </si>
  <si>
    <t>Bertrand</t>
  </si>
  <si>
    <t>Christophe</t>
  </si>
  <si>
    <t>Nicolas</t>
  </si>
  <si>
    <t>UCPie</t>
  </si>
  <si>
    <t>BROTTES</t>
  </si>
  <si>
    <t>Lionel</t>
  </si>
  <si>
    <t>VCVTT</t>
  </si>
  <si>
    <t>FREYSSENET</t>
  </si>
  <si>
    <t>David</t>
  </si>
  <si>
    <t>VCRam</t>
  </si>
  <si>
    <t>QUINTANA</t>
  </si>
  <si>
    <t>Jérome</t>
  </si>
  <si>
    <t>ATCDo</t>
  </si>
  <si>
    <t>DESLAGE</t>
  </si>
  <si>
    <t>VCLiv</t>
  </si>
  <si>
    <t>Alexandre</t>
  </si>
  <si>
    <t>UCMVa</t>
  </si>
  <si>
    <t>VALGALIER</t>
  </si>
  <si>
    <t>Stéphane</t>
  </si>
  <si>
    <t>Sylvain</t>
  </si>
  <si>
    <t>DEREBACHIAN</t>
  </si>
  <si>
    <t>BERTHON</t>
  </si>
  <si>
    <t>AUBERT</t>
  </si>
  <si>
    <t>ROCHE</t>
  </si>
  <si>
    <t>Mickael</t>
  </si>
  <si>
    <t>4e catégorie</t>
  </si>
  <si>
    <t>Denis</t>
  </si>
  <si>
    <t>CCSPe</t>
  </si>
  <si>
    <t>Frédéric</t>
  </si>
  <si>
    <t>Vincent</t>
  </si>
  <si>
    <t>BUATOIS</t>
  </si>
  <si>
    <t>Gilles</t>
  </si>
  <si>
    <t xml:space="preserve">BRES </t>
  </si>
  <si>
    <t>USCBC</t>
  </si>
  <si>
    <t>Clément</t>
  </si>
  <si>
    <t>DESIGAUX</t>
  </si>
  <si>
    <t>ORAND</t>
  </si>
  <si>
    <t>Gabriel</t>
  </si>
  <si>
    <t>Bruno</t>
  </si>
  <si>
    <t>ARGENTA</t>
  </si>
  <si>
    <t>Gérard</t>
  </si>
  <si>
    <t>DIDIER</t>
  </si>
  <si>
    <t>Eric</t>
  </si>
  <si>
    <t>BERNARD</t>
  </si>
  <si>
    <t>Dominique</t>
  </si>
  <si>
    <t>CARDON</t>
  </si>
  <si>
    <t>Grégory</t>
  </si>
  <si>
    <t>DEBANNE</t>
  </si>
  <si>
    <t>William</t>
  </si>
  <si>
    <t xml:space="preserve">BOUVIER </t>
  </si>
  <si>
    <t>Xavier</t>
  </si>
  <si>
    <t>SJVCM</t>
  </si>
  <si>
    <t>Matthieu</t>
  </si>
  <si>
    <t xml:space="preserve">BOIS </t>
  </si>
  <si>
    <t>Frederic</t>
  </si>
  <si>
    <t>5e catégorie</t>
  </si>
  <si>
    <t>Michel</t>
  </si>
  <si>
    <t>SOULIER</t>
  </si>
  <si>
    <t>Bernard</t>
  </si>
  <si>
    <t>LARDHY</t>
  </si>
  <si>
    <t>FCTTo</t>
  </si>
  <si>
    <t>BENOIT</t>
  </si>
  <si>
    <t>Christian</t>
  </si>
  <si>
    <t>Philippe</t>
  </si>
  <si>
    <t>MEJEAN</t>
  </si>
  <si>
    <t>Fabrice</t>
  </si>
  <si>
    <t>Miguel</t>
  </si>
  <si>
    <t>Claude</t>
  </si>
  <si>
    <t>ALLIGIER</t>
  </si>
  <si>
    <t>DESCHAMPS</t>
  </si>
  <si>
    <t>Thierry</t>
  </si>
  <si>
    <t>THUILLIER</t>
  </si>
  <si>
    <t>Louis</t>
  </si>
  <si>
    <t>Patrice</t>
  </si>
  <si>
    <t>GUENIN</t>
  </si>
  <si>
    <t>COURT</t>
  </si>
  <si>
    <t>FIARD</t>
  </si>
  <si>
    <t>PARIS</t>
  </si>
  <si>
    <t>GRANGE</t>
  </si>
  <si>
    <t>Pierre</t>
  </si>
  <si>
    <t>Franck</t>
  </si>
  <si>
    <t>BANC</t>
  </si>
  <si>
    <t>Olivier</t>
  </si>
  <si>
    <t>WALTER</t>
  </si>
  <si>
    <t>Michael</t>
  </si>
  <si>
    <t>VERGER</t>
  </si>
  <si>
    <t>BOUILLOUX</t>
  </si>
  <si>
    <t>CROZIER</t>
  </si>
  <si>
    <t>Maxime</t>
  </si>
  <si>
    <t xml:space="preserve">PIROIR </t>
  </si>
  <si>
    <t>GUILBAUT</t>
  </si>
  <si>
    <t>COMTE</t>
  </si>
  <si>
    <t>ROUX</t>
  </si>
  <si>
    <t>Gregory</t>
  </si>
  <si>
    <t>RAIMBEAUX</t>
  </si>
  <si>
    <t>VERLEYRE</t>
  </si>
  <si>
    <t>LONGT</t>
  </si>
  <si>
    <t>GOMMES</t>
  </si>
  <si>
    <t>Fernando</t>
  </si>
  <si>
    <t>Richard</t>
  </si>
  <si>
    <t>GAUTIER</t>
  </si>
  <si>
    <t>Marc</t>
  </si>
  <si>
    <t>LAVIS</t>
  </si>
  <si>
    <t>VIALLE</t>
  </si>
  <si>
    <t>Gilbert</t>
  </si>
  <si>
    <t>DEUMIER</t>
  </si>
  <si>
    <t>BARBIER</t>
  </si>
  <si>
    <t>Ludovic</t>
  </si>
  <si>
    <t>CANDELA</t>
  </si>
  <si>
    <t>Stephane</t>
  </si>
  <si>
    <t>COURTIAL</t>
  </si>
  <si>
    <t>Marcel</t>
  </si>
  <si>
    <t>VCSoy</t>
  </si>
  <si>
    <t>RIZZO</t>
  </si>
  <si>
    <t>Iggor</t>
  </si>
  <si>
    <t>HAREL</t>
  </si>
  <si>
    <t>CHALAYE</t>
  </si>
  <si>
    <t>SUAREZ</t>
  </si>
  <si>
    <t>Jean-François</t>
  </si>
  <si>
    <t>WAGNER</t>
  </si>
  <si>
    <t>Daniel</t>
  </si>
  <si>
    <t xml:space="preserve">CHAPUIS </t>
  </si>
  <si>
    <t>Mathias</t>
  </si>
  <si>
    <t>MONTMEYRAN</t>
  </si>
  <si>
    <t>PIERRELATTE</t>
  </si>
  <si>
    <t xml:space="preserve">ETERNO </t>
  </si>
  <si>
    <t>GONZALEZ</t>
  </si>
  <si>
    <t>PERRIER</t>
  </si>
  <si>
    <t>Luc</t>
  </si>
  <si>
    <t>VIALA</t>
  </si>
  <si>
    <t>Laurent-Pierre</t>
  </si>
  <si>
    <t>PEREL</t>
  </si>
  <si>
    <t>Valentin</t>
  </si>
  <si>
    <t>ROSADO</t>
  </si>
  <si>
    <t>OMC</t>
  </si>
  <si>
    <t>Sébastien</t>
  </si>
  <si>
    <t>RIMOUX</t>
  </si>
  <si>
    <t>Jean-Luc</t>
  </si>
  <si>
    <t>REYNAUD</t>
  </si>
  <si>
    <t>Emmanuel</t>
  </si>
  <si>
    <t>AURECHE</t>
  </si>
  <si>
    <t>Etienne</t>
  </si>
  <si>
    <t>LARRET</t>
  </si>
  <si>
    <t>SANTAM</t>
  </si>
  <si>
    <t>Année naissance</t>
  </si>
  <si>
    <t>ST CIERGE</t>
  </si>
  <si>
    <t>CARTAL</t>
  </si>
  <si>
    <t>NODIN</t>
  </si>
  <si>
    <t>CHATAIN</t>
  </si>
  <si>
    <t>COMBE</t>
  </si>
  <si>
    <t xml:space="preserve">DUTHOIT </t>
  </si>
  <si>
    <t>GABRIEL</t>
  </si>
  <si>
    <t>TERRASSE</t>
  </si>
  <si>
    <t>MICHEL</t>
  </si>
  <si>
    <t>Cédric</t>
  </si>
  <si>
    <t>Remy</t>
  </si>
  <si>
    <t>ANDREANI</t>
  </si>
  <si>
    <t>LECOMTE</t>
  </si>
  <si>
    <t>CLAVEL</t>
  </si>
  <si>
    <t>AVEROUS</t>
  </si>
  <si>
    <t>Eddy</t>
  </si>
  <si>
    <t>GEVAUDAN</t>
  </si>
  <si>
    <t>BLASQUEZ</t>
  </si>
  <si>
    <t xml:space="preserve">BOUSCHON </t>
  </si>
  <si>
    <t>MENUT</t>
  </si>
  <si>
    <t>BOUCARD</t>
  </si>
  <si>
    <t>DONATI</t>
  </si>
  <si>
    <t xml:space="preserve">SAUZON </t>
  </si>
  <si>
    <t>Samuel</t>
  </si>
  <si>
    <t>ASTIC</t>
  </si>
  <si>
    <t>SOYONS</t>
  </si>
  <si>
    <t>MAUCUER</t>
  </si>
  <si>
    <t>BRUN</t>
  </si>
  <si>
    <t xml:space="preserve">GILLES </t>
  </si>
  <si>
    <t>Manuel</t>
  </si>
  <si>
    <t>RAUFASTE</t>
  </si>
  <si>
    <t>BONNEFOI</t>
  </si>
  <si>
    <t>Jean-Pierre</t>
  </si>
  <si>
    <t>CELERIER</t>
  </si>
  <si>
    <t>BREMONT</t>
  </si>
  <si>
    <t>FLOUR</t>
  </si>
  <si>
    <t xml:space="preserve">VACHER </t>
  </si>
  <si>
    <t>Report points 2021</t>
  </si>
  <si>
    <t>PRIVAS</t>
  </si>
  <si>
    <t>Roussas - Roussas</t>
  </si>
  <si>
    <t>TAILLEZ</t>
  </si>
  <si>
    <t>Laurent</t>
  </si>
  <si>
    <t xml:space="preserve">GILLET </t>
  </si>
  <si>
    <t>Romuald</t>
  </si>
  <si>
    <t>VIGNAL</t>
  </si>
  <si>
    <t>CODATO</t>
  </si>
  <si>
    <t>Milo</t>
  </si>
  <si>
    <t>VERDIER</t>
  </si>
  <si>
    <t>FOGERON</t>
  </si>
  <si>
    <t>Jocelyn</t>
  </si>
  <si>
    <t>MARSANNE</t>
  </si>
  <si>
    <t>ARSAC</t>
  </si>
  <si>
    <t>Nils</t>
  </si>
  <si>
    <t>PIERLOT</t>
  </si>
  <si>
    <t>Rémi</t>
  </si>
  <si>
    <t>SALAZAR</t>
  </si>
  <si>
    <t>LE CREN</t>
  </si>
  <si>
    <t>LIMOUCHES</t>
  </si>
  <si>
    <t>MAINE</t>
  </si>
  <si>
    <t>VIALLET</t>
  </si>
  <si>
    <t>TARDIEU</t>
  </si>
  <si>
    <t>ROBERT</t>
  </si>
  <si>
    <t>SAGNEL</t>
  </si>
  <si>
    <t>Fabien</t>
  </si>
  <si>
    <t>BENAS</t>
  </si>
  <si>
    <t xml:space="preserve">DINOSAURES  </t>
  </si>
  <si>
    <t>DINOSAURES</t>
  </si>
  <si>
    <t>MEALLARES</t>
  </si>
  <si>
    <t>Thomas</t>
  </si>
  <si>
    <t>HEBERT</t>
  </si>
  <si>
    <t>Régis</t>
  </si>
  <si>
    <t>PRIMET</t>
  </si>
  <si>
    <t>DALLARD</t>
  </si>
  <si>
    <t>REYNIER</t>
  </si>
  <si>
    <t>LABBE</t>
  </si>
  <si>
    <t>monte en 3</t>
  </si>
  <si>
    <t>EXTRA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</si>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</sst>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45" wrapText="1"/>
    </xf>
    <xf numFmtId="0" fontId="4" fillId="3" borderId="1" xfId="0" applyFont="1" applyFill="1" applyBorder="1"/>
    <xf numFmtId="0" fontId="10" fillId="3" borderId="1" xfId="0" applyFont="1" applyFill="1" applyBorder="1"/>
    <xf numFmtId="0" fontId="0" fillId="3" borderId="0" xfId="0" applyFill="1"/>
    <xf numFmtId="0" fontId="4" fillId="0" borderId="1" xfId="0" applyFont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Border="1"/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textRotation="45"/>
    </xf>
    <xf numFmtId="0" fontId="14" fillId="2" borderId="1" xfId="0" applyFont="1" applyFill="1" applyBorder="1" applyAlignment="1">
      <alignment horizontal="center" textRotation="45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textRotation="45"/>
    </xf>
    <xf numFmtId="0" fontId="18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0" fillId="0" borderId="2" xfId="0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abSelected="1" zoomScale="150" zoomScaleNormal="150" workbookViewId="0">
      <selection activeCell="B1" sqref="B1"/>
    </sheetView>
  </sheetViews>
  <sheetFormatPr baseColWidth="10" defaultRowHeight="15" x14ac:dyDescent="0.25"/>
  <cols>
    <col min="2" max="2" width="10.7109375" bestFit="1" customWidth="1"/>
    <col min="3" max="4" width="5.5703125" customWidth="1"/>
    <col min="5" max="5" width="5" customWidth="1"/>
    <col min="6" max="6" width="6.42578125" customWidth="1"/>
    <col min="7" max="7" width="6.7109375" customWidth="1"/>
    <col min="8" max="8" width="5.7109375" style="17" customWidth="1"/>
    <col min="9" max="9" width="7.7109375" customWidth="1"/>
    <col min="10" max="10" width="6.140625" customWidth="1"/>
    <col min="11" max="11" width="5.42578125" customWidth="1"/>
    <col min="12" max="22" width="4" customWidth="1"/>
    <col min="23" max="23" width="12.42578125" customWidth="1"/>
  </cols>
  <sheetData>
    <row r="1" spans="1:23" ht="24.75" customHeight="1" x14ac:dyDescent="0.25">
      <c r="A1" s="21">
        <v>2022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3" ht="55.5" x14ac:dyDescent="0.25">
      <c r="A2" s="1" t="s">
        <v>0</v>
      </c>
      <c r="B2" s="2"/>
      <c r="C2" s="2"/>
      <c r="D2" s="20" t="s">
        <v>161</v>
      </c>
      <c r="E2" s="2" t="s">
        <v>1</v>
      </c>
      <c r="F2" s="3" t="s">
        <v>2</v>
      </c>
      <c r="G2" s="4" t="s">
        <v>3</v>
      </c>
      <c r="H2" s="16" t="s">
        <v>199</v>
      </c>
      <c r="I2" s="4" t="s">
        <v>4</v>
      </c>
      <c r="J2" s="4" t="s">
        <v>5</v>
      </c>
      <c r="K2" s="5" t="s">
        <v>6</v>
      </c>
      <c r="L2" s="18" t="s">
        <v>140</v>
      </c>
      <c r="M2" s="32" t="s">
        <v>200</v>
      </c>
      <c r="N2" s="32" t="s">
        <v>187</v>
      </c>
      <c r="O2" s="18" t="s">
        <v>219</v>
      </c>
      <c r="P2" s="18" t="s">
        <v>141</v>
      </c>
      <c r="Q2" s="18" t="s">
        <v>226</v>
      </c>
      <c r="R2" s="18" t="s">
        <v>228</v>
      </c>
      <c r="S2" s="18" t="s">
        <v>162</v>
      </c>
      <c r="T2" s="18" t="s">
        <v>7</v>
      </c>
      <c r="U2" s="18" t="s">
        <v>201</v>
      </c>
      <c r="V2" s="19" t="s">
        <v>8</v>
      </c>
    </row>
    <row r="3" spans="1:23" x14ac:dyDescent="0.25">
      <c r="A3" s="6" t="s">
        <v>202</v>
      </c>
      <c r="B3" s="6" t="s">
        <v>203</v>
      </c>
      <c r="C3" s="6" t="s">
        <v>29</v>
      </c>
      <c r="D3" s="22">
        <v>1968</v>
      </c>
      <c r="E3" s="25">
        <f t="shared" ref="E3:E45" si="0">$A$1-D3</f>
        <v>54</v>
      </c>
      <c r="F3" s="28">
        <f t="shared" ref="F3:F45" si="1">IF($E3&lt;40,30,IF($E3&lt;50,40,IF($E3&lt;60,50,60)))</f>
        <v>50</v>
      </c>
      <c r="G3" s="29">
        <f t="shared" ref="G3:G45" si="2">SUM(H3:K3)</f>
        <v>34</v>
      </c>
      <c r="H3" s="25">
        <v>0</v>
      </c>
      <c r="I3" s="25"/>
      <c r="J3" s="25">
        <v>14</v>
      </c>
      <c r="K3" s="25">
        <f t="shared" ref="K3:K45" si="3">SUM(L3:U3)</f>
        <v>20</v>
      </c>
      <c r="L3" s="22">
        <v>8</v>
      </c>
      <c r="M3" s="22">
        <v>8</v>
      </c>
      <c r="N3" s="22"/>
      <c r="O3" s="22"/>
      <c r="P3" s="22">
        <v>4</v>
      </c>
      <c r="Q3" s="22"/>
      <c r="R3" s="22"/>
      <c r="S3" s="22"/>
      <c r="T3" s="22"/>
      <c r="U3" s="22"/>
      <c r="V3" s="22"/>
      <c r="W3" s="8"/>
    </row>
    <row r="4" spans="1:23" x14ac:dyDescent="0.25">
      <c r="A4" s="6" t="s">
        <v>179</v>
      </c>
      <c r="B4" s="6" t="s">
        <v>19</v>
      </c>
      <c r="C4" s="9" t="s">
        <v>20</v>
      </c>
      <c r="D4" s="22">
        <v>1976</v>
      </c>
      <c r="E4" s="25">
        <f t="shared" si="0"/>
        <v>46</v>
      </c>
      <c r="F4" s="28">
        <f t="shared" si="1"/>
        <v>40</v>
      </c>
      <c r="G4" s="29">
        <f t="shared" si="2"/>
        <v>27</v>
      </c>
      <c r="H4" s="25">
        <v>10</v>
      </c>
      <c r="I4" s="25"/>
      <c r="J4" s="25">
        <v>8</v>
      </c>
      <c r="K4" s="25">
        <f t="shared" si="3"/>
        <v>9</v>
      </c>
      <c r="L4" s="22"/>
      <c r="M4" s="22"/>
      <c r="N4" s="22"/>
      <c r="O4" s="22"/>
      <c r="P4" s="22"/>
      <c r="Q4" s="22">
        <v>1</v>
      </c>
      <c r="R4" s="22"/>
      <c r="S4" s="22"/>
      <c r="T4" s="22">
        <v>4</v>
      </c>
      <c r="U4" s="22">
        <v>4</v>
      </c>
      <c r="V4" s="22"/>
      <c r="W4" s="36"/>
    </row>
    <row r="5" spans="1:23" x14ac:dyDescent="0.25">
      <c r="A5" s="6" t="s">
        <v>198</v>
      </c>
      <c r="B5" s="6" t="s">
        <v>152</v>
      </c>
      <c r="C5" s="6" t="s">
        <v>26</v>
      </c>
      <c r="D5" s="22">
        <v>1971</v>
      </c>
      <c r="E5" s="25">
        <f t="shared" si="0"/>
        <v>51</v>
      </c>
      <c r="F5" s="28">
        <f t="shared" si="1"/>
        <v>50</v>
      </c>
      <c r="G5" s="29">
        <f t="shared" si="2"/>
        <v>25</v>
      </c>
      <c r="H5" s="25">
        <v>3</v>
      </c>
      <c r="I5" s="25"/>
      <c r="J5" s="25">
        <v>12</v>
      </c>
      <c r="K5" s="25">
        <f t="shared" si="3"/>
        <v>10</v>
      </c>
      <c r="L5" s="22"/>
      <c r="M5" s="22"/>
      <c r="N5" s="22"/>
      <c r="O5" s="22"/>
      <c r="P5" s="22"/>
      <c r="Q5" s="22"/>
      <c r="R5" s="22"/>
      <c r="S5" s="22"/>
      <c r="T5" s="22">
        <v>10</v>
      </c>
      <c r="U5" s="22"/>
      <c r="V5" s="22">
        <v>1</v>
      </c>
    </row>
    <row r="6" spans="1:23" x14ac:dyDescent="0.25">
      <c r="A6" s="6" t="s">
        <v>215</v>
      </c>
      <c r="B6" s="6" t="s">
        <v>216</v>
      </c>
      <c r="C6" s="6" t="s">
        <v>29</v>
      </c>
      <c r="D6" s="22">
        <v>1994</v>
      </c>
      <c r="E6" s="25">
        <f t="shared" si="0"/>
        <v>28</v>
      </c>
      <c r="F6" s="28">
        <f t="shared" si="1"/>
        <v>30</v>
      </c>
      <c r="G6" s="29">
        <f t="shared" si="2"/>
        <v>22</v>
      </c>
      <c r="H6" s="25">
        <v>0</v>
      </c>
      <c r="I6" s="25"/>
      <c r="J6" s="25">
        <v>8</v>
      </c>
      <c r="K6" s="25">
        <f t="shared" si="3"/>
        <v>14</v>
      </c>
      <c r="L6" s="22"/>
      <c r="M6" s="22">
        <v>6</v>
      </c>
      <c r="N6" s="22"/>
      <c r="O6" s="22"/>
      <c r="P6" s="22">
        <v>8</v>
      </c>
      <c r="Q6" s="22"/>
      <c r="R6" s="22"/>
      <c r="S6" s="22"/>
      <c r="T6" s="22"/>
      <c r="U6" s="22"/>
      <c r="V6" s="22"/>
    </row>
    <row r="7" spans="1:23" x14ac:dyDescent="0.25">
      <c r="A7" s="6" t="s">
        <v>188</v>
      </c>
      <c r="B7" s="6" t="s">
        <v>214</v>
      </c>
      <c r="C7" s="6" t="s">
        <v>20</v>
      </c>
      <c r="D7" s="22">
        <v>2003</v>
      </c>
      <c r="E7" s="25">
        <f t="shared" si="0"/>
        <v>19</v>
      </c>
      <c r="F7" s="28">
        <f t="shared" si="1"/>
        <v>30</v>
      </c>
      <c r="G7" s="29">
        <f t="shared" si="2"/>
        <v>18</v>
      </c>
      <c r="H7" s="25">
        <v>0</v>
      </c>
      <c r="I7" s="25"/>
      <c r="J7" s="25"/>
      <c r="K7" s="25">
        <f t="shared" si="3"/>
        <v>18</v>
      </c>
      <c r="L7" s="22"/>
      <c r="M7" s="22">
        <v>12</v>
      </c>
      <c r="N7" s="22">
        <v>6</v>
      </c>
      <c r="O7" s="22"/>
      <c r="P7" s="22"/>
      <c r="Q7" s="22"/>
      <c r="R7" s="22"/>
      <c r="S7" s="22"/>
      <c r="T7" s="22"/>
      <c r="U7" s="22"/>
      <c r="V7" s="22">
        <v>1</v>
      </c>
    </row>
    <row r="8" spans="1:23" x14ac:dyDescent="0.25">
      <c r="A8" s="6" t="s">
        <v>206</v>
      </c>
      <c r="B8" s="6" t="s">
        <v>171</v>
      </c>
      <c r="C8" s="6" t="s">
        <v>20</v>
      </c>
      <c r="D8" s="22">
        <v>1983</v>
      </c>
      <c r="E8" s="25">
        <f t="shared" si="0"/>
        <v>39</v>
      </c>
      <c r="F8" s="28">
        <f t="shared" si="1"/>
        <v>30</v>
      </c>
      <c r="G8" s="29">
        <f t="shared" si="2"/>
        <v>18</v>
      </c>
      <c r="H8" s="25">
        <v>0</v>
      </c>
      <c r="I8" s="25">
        <v>10</v>
      </c>
      <c r="J8" s="25"/>
      <c r="K8" s="25">
        <f t="shared" si="3"/>
        <v>8</v>
      </c>
      <c r="L8" s="22">
        <v>2</v>
      </c>
      <c r="M8" s="22"/>
      <c r="N8" s="22"/>
      <c r="O8" s="22"/>
      <c r="P8" s="22"/>
      <c r="Q8" s="22"/>
      <c r="R8" s="22"/>
      <c r="S8" s="22"/>
      <c r="T8" s="22"/>
      <c r="U8" s="22">
        <v>6</v>
      </c>
      <c r="V8" s="22"/>
    </row>
    <row r="9" spans="1:23" x14ac:dyDescent="0.25">
      <c r="A9" s="7" t="s">
        <v>204</v>
      </c>
      <c r="B9" s="7" t="s">
        <v>205</v>
      </c>
      <c r="C9" s="7" t="s">
        <v>29</v>
      </c>
      <c r="D9" s="22">
        <v>1967</v>
      </c>
      <c r="E9" s="25">
        <f t="shared" si="0"/>
        <v>55</v>
      </c>
      <c r="F9" s="28">
        <f t="shared" si="1"/>
        <v>50</v>
      </c>
      <c r="G9" s="29">
        <f t="shared" si="2"/>
        <v>16</v>
      </c>
      <c r="H9" s="25">
        <v>0</v>
      </c>
      <c r="I9" s="25"/>
      <c r="J9" s="31"/>
      <c r="K9" s="25">
        <f t="shared" si="3"/>
        <v>16</v>
      </c>
      <c r="L9" s="22"/>
      <c r="M9" s="22"/>
      <c r="N9" s="22">
        <v>4</v>
      </c>
      <c r="O9" s="22"/>
      <c r="P9" s="22">
        <v>12</v>
      </c>
      <c r="Q9" s="22"/>
      <c r="R9" s="22"/>
      <c r="S9" s="22"/>
      <c r="T9" s="22"/>
      <c r="U9" s="22"/>
      <c r="V9" s="22">
        <v>1</v>
      </c>
    </row>
    <row r="10" spans="1:23" x14ac:dyDescent="0.25">
      <c r="A10" s="6" t="s">
        <v>27</v>
      </c>
      <c r="B10" s="6" t="s">
        <v>28</v>
      </c>
      <c r="C10" s="6" t="s">
        <v>14</v>
      </c>
      <c r="D10" s="22">
        <v>1972</v>
      </c>
      <c r="E10" s="25">
        <f t="shared" si="0"/>
        <v>50</v>
      </c>
      <c r="F10" s="28">
        <f t="shared" si="1"/>
        <v>50</v>
      </c>
      <c r="G10" s="29">
        <f t="shared" si="2"/>
        <v>15</v>
      </c>
      <c r="H10" s="25">
        <v>3</v>
      </c>
      <c r="I10" s="25"/>
      <c r="J10" s="25"/>
      <c r="K10" s="25">
        <f t="shared" si="3"/>
        <v>12</v>
      </c>
      <c r="L10" s="22"/>
      <c r="M10" s="22"/>
      <c r="N10" s="22"/>
      <c r="O10" s="22"/>
      <c r="P10" s="22"/>
      <c r="Q10" s="22"/>
      <c r="R10" s="22"/>
      <c r="S10" s="22">
        <v>4</v>
      </c>
      <c r="T10" s="22">
        <v>6</v>
      </c>
      <c r="U10" s="22">
        <v>2</v>
      </c>
      <c r="V10" s="22"/>
    </row>
    <row r="11" spans="1:23" x14ac:dyDescent="0.25">
      <c r="A11" s="6" t="s">
        <v>239</v>
      </c>
      <c r="B11" s="6" t="s">
        <v>97</v>
      </c>
      <c r="C11" s="6" t="s">
        <v>26</v>
      </c>
      <c r="D11" s="22">
        <v>1973</v>
      </c>
      <c r="E11" s="25">
        <f t="shared" si="0"/>
        <v>49</v>
      </c>
      <c r="F11" s="28">
        <f t="shared" si="1"/>
        <v>40</v>
      </c>
      <c r="G11" s="29">
        <f t="shared" si="2"/>
        <v>14</v>
      </c>
      <c r="H11" s="25">
        <v>0</v>
      </c>
      <c r="I11" s="25"/>
      <c r="J11" s="25">
        <v>14</v>
      </c>
      <c r="K11" s="25">
        <f t="shared" si="3"/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3" x14ac:dyDescent="0.25">
      <c r="A12" s="7" t="s">
        <v>163</v>
      </c>
      <c r="B12" s="7" t="s">
        <v>116</v>
      </c>
      <c r="C12" s="7" t="s">
        <v>29</v>
      </c>
      <c r="D12" s="22">
        <v>1968</v>
      </c>
      <c r="E12" s="25">
        <f t="shared" si="0"/>
        <v>54</v>
      </c>
      <c r="F12" s="28">
        <f t="shared" si="1"/>
        <v>50</v>
      </c>
      <c r="G12" s="29">
        <f t="shared" si="2"/>
        <v>12</v>
      </c>
      <c r="H12" s="25">
        <v>2</v>
      </c>
      <c r="I12" s="25"/>
      <c r="J12" s="31"/>
      <c r="K12" s="25">
        <f t="shared" si="3"/>
        <v>10</v>
      </c>
      <c r="L12" s="22"/>
      <c r="M12" s="22"/>
      <c r="N12" s="22"/>
      <c r="O12" s="22"/>
      <c r="P12" s="22"/>
      <c r="Q12" s="22"/>
      <c r="R12" s="22"/>
      <c r="S12" s="22"/>
      <c r="T12" s="22"/>
      <c r="U12" s="22">
        <v>10</v>
      </c>
      <c r="V12" s="22">
        <v>1</v>
      </c>
    </row>
    <row r="13" spans="1:23" x14ac:dyDescent="0.25">
      <c r="A13" s="7" t="s">
        <v>178</v>
      </c>
      <c r="B13" s="7" t="s">
        <v>13</v>
      </c>
      <c r="C13" s="7" t="s">
        <v>29</v>
      </c>
      <c r="D13" s="22">
        <v>1973</v>
      </c>
      <c r="E13" s="25">
        <f t="shared" si="0"/>
        <v>49</v>
      </c>
      <c r="F13" s="28">
        <f t="shared" si="1"/>
        <v>40</v>
      </c>
      <c r="G13" s="29">
        <f t="shared" si="2"/>
        <v>18</v>
      </c>
      <c r="H13" s="25">
        <v>3</v>
      </c>
      <c r="I13" s="25"/>
      <c r="J13" s="31">
        <v>10</v>
      </c>
      <c r="K13" s="25">
        <f t="shared" si="3"/>
        <v>5</v>
      </c>
      <c r="L13" s="22"/>
      <c r="M13" s="22">
        <v>4</v>
      </c>
      <c r="N13" s="22"/>
      <c r="O13" s="22"/>
      <c r="P13" s="22"/>
      <c r="Q13" s="22"/>
      <c r="R13" s="22"/>
      <c r="S13" s="22"/>
      <c r="T13" s="22"/>
      <c r="U13" s="22">
        <v>1</v>
      </c>
      <c r="V13" s="22"/>
    </row>
    <row r="14" spans="1:23" x14ac:dyDescent="0.25">
      <c r="A14" s="6" t="s">
        <v>106</v>
      </c>
      <c r="B14" s="6" t="s">
        <v>97</v>
      </c>
      <c r="C14" s="6" t="s">
        <v>50</v>
      </c>
      <c r="D14" s="22">
        <v>1973</v>
      </c>
      <c r="E14" s="25">
        <f t="shared" si="0"/>
        <v>49</v>
      </c>
      <c r="F14" s="28">
        <f t="shared" si="1"/>
        <v>40</v>
      </c>
      <c r="G14" s="29">
        <f t="shared" si="2"/>
        <v>10</v>
      </c>
      <c r="H14" s="25">
        <v>2</v>
      </c>
      <c r="I14" s="25"/>
      <c r="J14" s="25"/>
      <c r="K14" s="25">
        <f t="shared" si="3"/>
        <v>8</v>
      </c>
      <c r="L14" s="22"/>
      <c r="M14" s="22"/>
      <c r="N14" s="22"/>
      <c r="O14" s="22"/>
      <c r="P14" s="22"/>
      <c r="Q14" s="22">
        <v>2</v>
      </c>
      <c r="R14" s="22"/>
      <c r="S14" s="22">
        <v>6</v>
      </c>
      <c r="T14" s="22"/>
      <c r="U14" s="22"/>
      <c r="V14" s="22"/>
    </row>
    <row r="15" spans="1:23" x14ac:dyDescent="0.25">
      <c r="A15" s="6" t="s">
        <v>70</v>
      </c>
      <c r="B15" s="6" t="s">
        <v>71</v>
      </c>
      <c r="C15" s="6" t="s">
        <v>14</v>
      </c>
      <c r="D15" s="22">
        <v>1971</v>
      </c>
      <c r="E15" s="25">
        <f t="shared" si="0"/>
        <v>51</v>
      </c>
      <c r="F15" s="28">
        <f t="shared" si="1"/>
        <v>50</v>
      </c>
      <c r="G15" s="29">
        <f t="shared" si="2"/>
        <v>9</v>
      </c>
      <c r="H15" s="25">
        <v>4</v>
      </c>
      <c r="I15" s="25"/>
      <c r="J15" s="25"/>
      <c r="K15" s="25">
        <f t="shared" si="3"/>
        <v>5</v>
      </c>
      <c r="L15" s="22">
        <v>4</v>
      </c>
      <c r="M15" s="22"/>
      <c r="N15" s="22">
        <v>1</v>
      </c>
      <c r="O15" s="22"/>
      <c r="P15" s="22"/>
      <c r="Q15" s="22"/>
      <c r="R15" s="22"/>
      <c r="S15" s="22"/>
      <c r="T15" s="22"/>
      <c r="U15" s="22"/>
      <c r="V15" s="22"/>
    </row>
    <row r="16" spans="1:23" x14ac:dyDescent="0.25">
      <c r="A16" s="6" t="s">
        <v>184</v>
      </c>
      <c r="B16" s="6" t="s">
        <v>185</v>
      </c>
      <c r="C16" s="6" t="s">
        <v>77</v>
      </c>
      <c r="D16" s="22">
        <v>1973</v>
      </c>
      <c r="E16" s="25">
        <f t="shared" si="0"/>
        <v>49</v>
      </c>
      <c r="F16" s="28">
        <f t="shared" si="1"/>
        <v>40</v>
      </c>
      <c r="G16" s="29">
        <f t="shared" si="2"/>
        <v>7</v>
      </c>
      <c r="H16" s="25">
        <v>7</v>
      </c>
      <c r="I16" s="25"/>
      <c r="J16" s="25"/>
      <c r="K16" s="25">
        <f t="shared" si="3"/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6" t="s">
        <v>9</v>
      </c>
      <c r="B17" s="6" t="s">
        <v>10</v>
      </c>
      <c r="C17" s="6" t="s">
        <v>11</v>
      </c>
      <c r="D17" s="22">
        <v>1956</v>
      </c>
      <c r="E17" s="25">
        <f t="shared" si="0"/>
        <v>66</v>
      </c>
      <c r="F17" s="28">
        <f t="shared" si="1"/>
        <v>60</v>
      </c>
      <c r="G17" s="29">
        <f t="shared" si="2"/>
        <v>6</v>
      </c>
      <c r="H17" s="25">
        <v>6</v>
      </c>
      <c r="I17" s="25"/>
      <c r="J17" s="25"/>
      <c r="K17" s="25">
        <f t="shared" si="3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6" t="s">
        <v>207</v>
      </c>
      <c r="B18" s="6" t="s">
        <v>208</v>
      </c>
      <c r="C18" s="6" t="s">
        <v>29</v>
      </c>
      <c r="D18" s="22">
        <v>2004</v>
      </c>
      <c r="E18" s="25">
        <f t="shared" si="0"/>
        <v>18</v>
      </c>
      <c r="F18" s="28">
        <f t="shared" si="1"/>
        <v>30</v>
      </c>
      <c r="G18" s="29">
        <f t="shared" si="2"/>
        <v>6</v>
      </c>
      <c r="H18" s="25">
        <v>0</v>
      </c>
      <c r="I18" s="25"/>
      <c r="J18" s="25"/>
      <c r="K18" s="25">
        <f t="shared" si="3"/>
        <v>6</v>
      </c>
      <c r="L18" s="22">
        <v>6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6" t="s">
        <v>229</v>
      </c>
      <c r="B19" s="6" t="s">
        <v>230</v>
      </c>
      <c r="C19" s="6" t="s">
        <v>14</v>
      </c>
      <c r="D19" s="22">
        <v>1992</v>
      </c>
      <c r="E19" s="25">
        <f t="shared" si="0"/>
        <v>30</v>
      </c>
      <c r="F19" s="28">
        <f t="shared" si="1"/>
        <v>30</v>
      </c>
      <c r="G19" s="29">
        <f t="shared" si="2"/>
        <v>6</v>
      </c>
      <c r="H19" s="25">
        <v>0</v>
      </c>
      <c r="I19" s="25"/>
      <c r="J19" s="25"/>
      <c r="K19" s="25">
        <f t="shared" si="3"/>
        <v>6</v>
      </c>
      <c r="L19" s="22"/>
      <c r="M19" s="22"/>
      <c r="N19" s="22"/>
      <c r="O19" s="22"/>
      <c r="P19" s="22"/>
      <c r="Q19" s="22">
        <v>6</v>
      </c>
      <c r="R19" s="22"/>
      <c r="S19" s="22"/>
      <c r="T19" s="22"/>
      <c r="U19" s="22"/>
      <c r="V19" s="22"/>
    </row>
    <row r="20" spans="1:22" x14ac:dyDescent="0.25">
      <c r="A20" s="6" t="s">
        <v>34</v>
      </c>
      <c r="B20" s="6" t="s">
        <v>35</v>
      </c>
      <c r="C20" s="6" t="s">
        <v>14</v>
      </c>
      <c r="D20" s="22">
        <v>1974</v>
      </c>
      <c r="E20" s="25">
        <f t="shared" si="0"/>
        <v>48</v>
      </c>
      <c r="F20" s="28">
        <f t="shared" si="1"/>
        <v>40</v>
      </c>
      <c r="G20" s="29">
        <f t="shared" si="2"/>
        <v>5</v>
      </c>
      <c r="H20" s="25">
        <v>1</v>
      </c>
      <c r="I20" s="25"/>
      <c r="J20" s="25"/>
      <c r="K20" s="25">
        <f t="shared" si="3"/>
        <v>4</v>
      </c>
      <c r="L20" s="22"/>
      <c r="M20" s="22"/>
      <c r="N20" s="22"/>
      <c r="O20" s="22"/>
      <c r="P20" s="22"/>
      <c r="Q20" s="22">
        <v>4</v>
      </c>
      <c r="R20" s="22"/>
      <c r="S20" s="22"/>
      <c r="T20" s="22"/>
      <c r="U20" s="22"/>
      <c r="V20" s="22"/>
    </row>
    <row r="21" spans="1:22" x14ac:dyDescent="0.25">
      <c r="A21" s="6" t="s">
        <v>183</v>
      </c>
      <c r="B21" s="6" t="s">
        <v>97</v>
      </c>
      <c r="C21" s="6" t="s">
        <v>26</v>
      </c>
      <c r="D21" s="22">
        <v>1974</v>
      </c>
      <c r="E21" s="25">
        <f t="shared" si="0"/>
        <v>48</v>
      </c>
      <c r="F21" s="28">
        <f t="shared" si="1"/>
        <v>40</v>
      </c>
      <c r="G21" s="29">
        <f t="shared" si="2"/>
        <v>4</v>
      </c>
      <c r="H21" s="25">
        <v>4</v>
      </c>
      <c r="I21" s="25"/>
      <c r="J21" s="25"/>
      <c r="K21" s="25">
        <f t="shared" si="3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6" t="s">
        <v>27</v>
      </c>
      <c r="B22" s="6" t="s">
        <v>172</v>
      </c>
      <c r="C22" s="6" t="s">
        <v>14</v>
      </c>
      <c r="D22" s="22">
        <v>2002</v>
      </c>
      <c r="E22" s="25">
        <f t="shared" si="0"/>
        <v>20</v>
      </c>
      <c r="F22" s="28">
        <f t="shared" si="1"/>
        <v>30</v>
      </c>
      <c r="G22" s="29">
        <f t="shared" si="2"/>
        <v>4</v>
      </c>
      <c r="H22" s="25">
        <v>4</v>
      </c>
      <c r="I22" s="25"/>
      <c r="J22" s="25"/>
      <c r="K22" s="25">
        <f t="shared" si="3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6" t="s">
        <v>235</v>
      </c>
      <c r="B23" s="6" t="s">
        <v>63</v>
      </c>
      <c r="C23" s="6" t="s">
        <v>14</v>
      </c>
      <c r="D23" s="22">
        <v>1978</v>
      </c>
      <c r="E23" s="25">
        <f t="shared" si="0"/>
        <v>44</v>
      </c>
      <c r="F23" s="28">
        <f t="shared" si="1"/>
        <v>40</v>
      </c>
      <c r="G23" s="29">
        <f t="shared" si="2"/>
        <v>4</v>
      </c>
      <c r="H23" s="25">
        <v>0</v>
      </c>
      <c r="I23" s="25"/>
      <c r="J23" s="25"/>
      <c r="K23" s="25">
        <f t="shared" si="3"/>
        <v>4</v>
      </c>
      <c r="L23" s="22"/>
      <c r="M23" s="22"/>
      <c r="N23" s="22"/>
      <c r="O23" s="22"/>
      <c r="P23" s="22"/>
      <c r="Q23" s="22"/>
      <c r="R23" s="22"/>
      <c r="S23" s="22">
        <v>4</v>
      </c>
      <c r="T23" s="22"/>
      <c r="U23" s="22"/>
      <c r="V23" s="22"/>
    </row>
    <row r="24" spans="1:22" x14ac:dyDescent="0.25">
      <c r="A24" s="7" t="s">
        <v>176</v>
      </c>
      <c r="B24" s="7" t="s">
        <v>177</v>
      </c>
      <c r="C24" s="7" t="s">
        <v>29</v>
      </c>
      <c r="D24" s="22">
        <v>1974</v>
      </c>
      <c r="E24" s="25">
        <f t="shared" si="0"/>
        <v>48</v>
      </c>
      <c r="F24" s="28">
        <f t="shared" si="1"/>
        <v>40</v>
      </c>
      <c r="G24" s="29">
        <f t="shared" si="2"/>
        <v>3</v>
      </c>
      <c r="H24" s="25">
        <v>3</v>
      </c>
      <c r="I24" s="25"/>
      <c r="J24" s="31"/>
      <c r="K24" s="25">
        <f t="shared" si="3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6" t="s">
        <v>167</v>
      </c>
      <c r="B25" s="6" t="s">
        <v>18</v>
      </c>
      <c r="C25" s="6" t="s">
        <v>14</v>
      </c>
      <c r="D25" s="22">
        <v>1977</v>
      </c>
      <c r="E25" s="25">
        <f t="shared" si="0"/>
        <v>45</v>
      </c>
      <c r="F25" s="28">
        <f t="shared" si="1"/>
        <v>40</v>
      </c>
      <c r="G25" s="29">
        <f t="shared" si="2"/>
        <v>3</v>
      </c>
      <c r="H25" s="25">
        <v>3</v>
      </c>
      <c r="I25" s="25"/>
      <c r="J25" s="25"/>
      <c r="K25" s="25">
        <f t="shared" si="3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6" t="s">
        <v>146</v>
      </c>
      <c r="B26" s="6" t="s">
        <v>51</v>
      </c>
      <c r="C26" s="6" t="s">
        <v>129</v>
      </c>
      <c r="D26" s="22">
        <v>1984</v>
      </c>
      <c r="E26" s="25">
        <f t="shared" si="0"/>
        <v>38</v>
      </c>
      <c r="F26" s="28">
        <f t="shared" si="1"/>
        <v>30</v>
      </c>
      <c r="G26" s="29">
        <f t="shared" si="2"/>
        <v>3</v>
      </c>
      <c r="H26" s="25">
        <v>1</v>
      </c>
      <c r="I26" s="25"/>
      <c r="J26" s="25"/>
      <c r="K26" s="25">
        <f t="shared" si="3"/>
        <v>2</v>
      </c>
      <c r="L26" s="22"/>
      <c r="M26" s="22"/>
      <c r="N26" s="22">
        <v>2</v>
      </c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7" t="s">
        <v>186</v>
      </c>
      <c r="B27" s="7" t="s">
        <v>96</v>
      </c>
      <c r="C27" s="6" t="s">
        <v>33</v>
      </c>
      <c r="D27" s="23">
        <v>1995</v>
      </c>
      <c r="E27" s="25">
        <f t="shared" si="0"/>
        <v>27</v>
      </c>
      <c r="F27" s="28">
        <f t="shared" si="1"/>
        <v>30</v>
      </c>
      <c r="G27" s="29">
        <f t="shared" si="2"/>
        <v>2</v>
      </c>
      <c r="H27" s="30">
        <v>2</v>
      </c>
      <c r="I27" s="30"/>
      <c r="J27" s="30"/>
      <c r="K27" s="25">
        <f t="shared" si="3"/>
        <v>0</v>
      </c>
      <c r="L27" s="23"/>
      <c r="M27" s="22"/>
      <c r="N27" s="23"/>
      <c r="O27" s="23"/>
      <c r="P27" s="23"/>
      <c r="Q27" s="23"/>
      <c r="R27" s="22"/>
      <c r="S27" s="23"/>
      <c r="T27" s="23"/>
      <c r="U27" s="23"/>
      <c r="V27" s="23"/>
    </row>
    <row r="28" spans="1:22" x14ac:dyDescent="0.25">
      <c r="A28" s="6" t="s">
        <v>38</v>
      </c>
      <c r="B28" s="6" t="s">
        <v>191</v>
      </c>
      <c r="C28" s="6" t="s">
        <v>33</v>
      </c>
      <c r="D28" s="22">
        <v>1968</v>
      </c>
      <c r="E28" s="25">
        <f t="shared" si="0"/>
        <v>54</v>
      </c>
      <c r="F28" s="28">
        <f t="shared" si="1"/>
        <v>50</v>
      </c>
      <c r="G28" s="29">
        <f t="shared" si="2"/>
        <v>2</v>
      </c>
      <c r="H28" s="25">
        <v>2</v>
      </c>
      <c r="I28" s="25"/>
      <c r="J28" s="25"/>
      <c r="K28" s="25">
        <f t="shared" si="3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6" t="s">
        <v>21</v>
      </c>
      <c r="B29" s="6" t="s">
        <v>22</v>
      </c>
      <c r="C29" s="6" t="s">
        <v>23</v>
      </c>
      <c r="D29" s="22">
        <v>1971</v>
      </c>
      <c r="E29" s="25">
        <f t="shared" si="0"/>
        <v>51</v>
      </c>
      <c r="F29" s="28">
        <f t="shared" si="1"/>
        <v>50</v>
      </c>
      <c r="G29" s="29">
        <f t="shared" si="2"/>
        <v>2</v>
      </c>
      <c r="H29" s="25">
        <v>2</v>
      </c>
      <c r="I29" s="25"/>
      <c r="J29" s="25"/>
      <c r="K29" s="25">
        <f t="shared" si="3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6" t="s">
        <v>37</v>
      </c>
      <c r="B30" s="6" t="s">
        <v>13</v>
      </c>
      <c r="C30" s="6" t="s">
        <v>129</v>
      </c>
      <c r="D30" s="22">
        <v>1965</v>
      </c>
      <c r="E30" s="25">
        <f t="shared" si="0"/>
        <v>57</v>
      </c>
      <c r="F30" s="28">
        <f t="shared" si="1"/>
        <v>50</v>
      </c>
      <c r="G30" s="29">
        <f t="shared" si="2"/>
        <v>2</v>
      </c>
      <c r="H30" s="25">
        <v>0</v>
      </c>
      <c r="I30" s="25"/>
      <c r="J30" s="25"/>
      <c r="K30" s="25">
        <f t="shared" si="3"/>
        <v>2</v>
      </c>
      <c r="L30" s="22"/>
      <c r="M30" s="22"/>
      <c r="N30" s="22"/>
      <c r="O30" s="22"/>
      <c r="P30" s="22">
        <v>2</v>
      </c>
      <c r="Q30" s="22"/>
      <c r="R30" s="22"/>
      <c r="S30" s="22"/>
      <c r="T30" s="22"/>
      <c r="U30" s="22"/>
      <c r="V30" s="22"/>
    </row>
    <row r="31" spans="1:22" x14ac:dyDescent="0.25">
      <c r="A31" s="6" t="s">
        <v>52</v>
      </c>
      <c r="B31" s="6" t="s">
        <v>19</v>
      </c>
      <c r="C31" s="6" t="s">
        <v>23</v>
      </c>
      <c r="D31" s="22">
        <v>1974</v>
      </c>
      <c r="E31" s="25">
        <f t="shared" si="0"/>
        <v>48</v>
      </c>
      <c r="F31" s="28">
        <f t="shared" si="1"/>
        <v>40</v>
      </c>
      <c r="G31" s="29">
        <f t="shared" si="2"/>
        <v>2</v>
      </c>
      <c r="H31" s="25">
        <v>2</v>
      </c>
      <c r="I31" s="25"/>
      <c r="J31" s="25"/>
      <c r="K31" s="25">
        <f t="shared" si="3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6" t="s">
        <v>24</v>
      </c>
      <c r="B32" s="6" t="s">
        <v>25</v>
      </c>
      <c r="C32" s="6" t="s">
        <v>26</v>
      </c>
      <c r="D32" s="22">
        <v>1979</v>
      </c>
      <c r="E32" s="25">
        <f t="shared" si="0"/>
        <v>43</v>
      </c>
      <c r="F32" s="28">
        <f t="shared" si="1"/>
        <v>40</v>
      </c>
      <c r="G32" s="29">
        <f t="shared" si="2"/>
        <v>2</v>
      </c>
      <c r="H32" s="25">
        <v>2</v>
      </c>
      <c r="I32" s="25"/>
      <c r="J32" s="25"/>
      <c r="K32" s="25">
        <f t="shared" si="3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6" t="s">
        <v>16</v>
      </c>
      <c r="B33" s="6" t="s">
        <v>17</v>
      </c>
      <c r="C33" s="6" t="s">
        <v>15</v>
      </c>
      <c r="D33" s="22">
        <v>1968</v>
      </c>
      <c r="E33" s="25">
        <f t="shared" si="0"/>
        <v>54</v>
      </c>
      <c r="F33" s="28">
        <f t="shared" si="1"/>
        <v>50</v>
      </c>
      <c r="G33" s="29">
        <f t="shared" si="2"/>
        <v>2</v>
      </c>
      <c r="H33" s="25">
        <v>2</v>
      </c>
      <c r="I33" s="25"/>
      <c r="J33" s="25"/>
      <c r="K33" s="25">
        <f t="shared" si="3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6" t="s">
        <v>192</v>
      </c>
      <c r="B34" s="6" t="s">
        <v>35</v>
      </c>
      <c r="C34" s="6" t="s">
        <v>33</v>
      </c>
      <c r="D34" s="22">
        <v>1992</v>
      </c>
      <c r="E34" s="25">
        <f t="shared" si="0"/>
        <v>30</v>
      </c>
      <c r="F34" s="28">
        <f t="shared" si="1"/>
        <v>30</v>
      </c>
      <c r="G34" s="29">
        <f t="shared" si="2"/>
        <v>2</v>
      </c>
      <c r="H34" s="25">
        <v>2</v>
      </c>
      <c r="I34" s="25"/>
      <c r="J34" s="25"/>
      <c r="K34" s="25">
        <f t="shared" si="3"/>
        <v>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5">
      <c r="A35" s="6" t="s">
        <v>175</v>
      </c>
      <c r="B35" s="6" t="s">
        <v>32</v>
      </c>
      <c r="C35" s="6" t="s">
        <v>26</v>
      </c>
      <c r="D35" s="22">
        <v>1989</v>
      </c>
      <c r="E35" s="25">
        <f t="shared" si="0"/>
        <v>33</v>
      </c>
      <c r="F35" s="28">
        <f t="shared" si="1"/>
        <v>30</v>
      </c>
      <c r="G35" s="29">
        <f t="shared" si="2"/>
        <v>1</v>
      </c>
      <c r="H35" s="25">
        <v>1</v>
      </c>
      <c r="I35" s="25"/>
      <c r="J35" s="25"/>
      <c r="K35" s="25">
        <f t="shared" si="3"/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x14ac:dyDescent="0.25">
      <c r="A36" s="6" t="s">
        <v>92</v>
      </c>
      <c r="B36" s="6" t="s">
        <v>80</v>
      </c>
      <c r="C36" s="6" t="s">
        <v>50</v>
      </c>
      <c r="D36" s="22">
        <v>1970</v>
      </c>
      <c r="E36" s="25">
        <f t="shared" si="0"/>
        <v>52</v>
      </c>
      <c r="F36" s="28">
        <f t="shared" si="1"/>
        <v>50</v>
      </c>
      <c r="G36" s="29">
        <f t="shared" si="2"/>
        <v>1</v>
      </c>
      <c r="H36" s="25">
        <v>1</v>
      </c>
      <c r="I36" s="25"/>
      <c r="J36" s="25"/>
      <c r="K36" s="25">
        <f t="shared" si="3"/>
        <v>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x14ac:dyDescent="0.25">
      <c r="A37" s="6" t="s">
        <v>104</v>
      </c>
      <c r="B37" s="6" t="s">
        <v>105</v>
      </c>
      <c r="C37" s="6" t="s">
        <v>50</v>
      </c>
      <c r="D37" s="22">
        <v>1979</v>
      </c>
      <c r="E37" s="25">
        <f t="shared" si="0"/>
        <v>43</v>
      </c>
      <c r="F37" s="28">
        <f t="shared" si="1"/>
        <v>40</v>
      </c>
      <c r="G37" s="29">
        <f t="shared" si="2"/>
        <v>1</v>
      </c>
      <c r="H37" s="25">
        <v>1</v>
      </c>
      <c r="I37" s="25"/>
      <c r="J37" s="25"/>
      <c r="K37" s="25">
        <f t="shared" si="3"/>
        <v>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x14ac:dyDescent="0.25">
      <c r="A38" s="6" t="s">
        <v>12</v>
      </c>
      <c r="B38" s="6" t="s">
        <v>13</v>
      </c>
      <c r="C38" s="6" t="s">
        <v>14</v>
      </c>
      <c r="D38" s="22">
        <v>1961</v>
      </c>
      <c r="E38" s="25">
        <f t="shared" si="0"/>
        <v>61</v>
      </c>
      <c r="F38" s="28">
        <f t="shared" si="1"/>
        <v>60</v>
      </c>
      <c r="G38" s="29">
        <f t="shared" si="2"/>
        <v>1</v>
      </c>
      <c r="H38" s="25">
        <v>1</v>
      </c>
      <c r="I38" s="25"/>
      <c r="J38" s="25"/>
      <c r="K38" s="25">
        <f t="shared" si="3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x14ac:dyDescent="0.25">
      <c r="A39" s="6" t="s">
        <v>107</v>
      </c>
      <c r="B39" s="6" t="s">
        <v>19</v>
      </c>
      <c r="C39" s="6" t="s">
        <v>44</v>
      </c>
      <c r="D39" s="22">
        <v>1983</v>
      </c>
      <c r="E39" s="25">
        <f t="shared" si="0"/>
        <v>39</v>
      </c>
      <c r="F39" s="28">
        <f t="shared" si="1"/>
        <v>30</v>
      </c>
      <c r="G39" s="29">
        <f t="shared" si="2"/>
        <v>1</v>
      </c>
      <c r="H39" s="25">
        <v>1</v>
      </c>
      <c r="I39" s="25"/>
      <c r="J39" s="25"/>
      <c r="K39" s="25">
        <f t="shared" si="3"/>
        <v>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x14ac:dyDescent="0.25">
      <c r="A40" s="6" t="s">
        <v>170</v>
      </c>
      <c r="B40" s="6" t="s">
        <v>171</v>
      </c>
      <c r="C40" s="6" t="s">
        <v>14</v>
      </c>
      <c r="D40" s="22">
        <v>1982</v>
      </c>
      <c r="E40" s="25">
        <f t="shared" si="0"/>
        <v>40</v>
      </c>
      <c r="F40" s="28">
        <f t="shared" si="1"/>
        <v>40</v>
      </c>
      <c r="G40" s="29">
        <f t="shared" si="2"/>
        <v>1</v>
      </c>
      <c r="H40" s="25">
        <v>1</v>
      </c>
      <c r="I40" s="25"/>
      <c r="J40" s="25"/>
      <c r="K40" s="25">
        <f t="shared" si="3"/>
        <v>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x14ac:dyDescent="0.25">
      <c r="A41" s="6" t="s">
        <v>164</v>
      </c>
      <c r="B41" s="6" t="s">
        <v>36</v>
      </c>
      <c r="C41" s="6" t="s">
        <v>129</v>
      </c>
      <c r="D41" s="22">
        <v>1988</v>
      </c>
      <c r="E41" s="25">
        <f t="shared" si="0"/>
        <v>34</v>
      </c>
      <c r="F41" s="28">
        <f t="shared" si="1"/>
        <v>30</v>
      </c>
      <c r="G41" s="29">
        <f t="shared" si="2"/>
        <v>1</v>
      </c>
      <c r="H41" s="25">
        <v>1</v>
      </c>
      <c r="I41" s="25"/>
      <c r="J41" s="25"/>
      <c r="K41" s="25">
        <f t="shared" si="3"/>
        <v>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x14ac:dyDescent="0.25">
      <c r="A42" s="6" t="s">
        <v>148</v>
      </c>
      <c r="B42" s="6" t="s">
        <v>149</v>
      </c>
      <c r="C42" s="6" t="s">
        <v>33</v>
      </c>
      <c r="D42" s="22">
        <v>1995</v>
      </c>
      <c r="E42" s="25">
        <f t="shared" si="0"/>
        <v>27</v>
      </c>
      <c r="F42" s="28">
        <f t="shared" si="1"/>
        <v>30</v>
      </c>
      <c r="G42" s="29">
        <f t="shared" si="2"/>
        <v>1</v>
      </c>
      <c r="H42" s="25">
        <v>1</v>
      </c>
      <c r="I42" s="25"/>
      <c r="J42" s="25"/>
      <c r="K42" s="25">
        <f t="shared" si="3"/>
        <v>0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x14ac:dyDescent="0.25">
      <c r="A43" s="6" t="s">
        <v>155</v>
      </c>
      <c r="B43" s="6" t="s">
        <v>156</v>
      </c>
      <c r="C43" s="6" t="s">
        <v>33</v>
      </c>
      <c r="D43" s="22">
        <v>1985</v>
      </c>
      <c r="E43" s="25">
        <f t="shared" si="0"/>
        <v>37</v>
      </c>
      <c r="F43" s="28">
        <f t="shared" si="1"/>
        <v>30</v>
      </c>
      <c r="G43" s="29">
        <f t="shared" si="2"/>
        <v>1</v>
      </c>
      <c r="H43" s="30">
        <v>1</v>
      </c>
      <c r="I43" s="30"/>
      <c r="J43" s="30"/>
      <c r="K43" s="25">
        <f t="shared" si="3"/>
        <v>0</v>
      </c>
      <c r="L43" s="23"/>
      <c r="M43" s="23"/>
      <c r="N43" s="22"/>
      <c r="O43" s="22"/>
      <c r="P43" s="22"/>
      <c r="Q43" s="22"/>
      <c r="R43" s="22"/>
      <c r="S43" s="22"/>
      <c r="T43" s="22"/>
      <c r="U43" s="22"/>
      <c r="V43" s="22"/>
    </row>
    <row r="44" spans="1:22" x14ac:dyDescent="0.25">
      <c r="A44" s="6" t="s">
        <v>130</v>
      </c>
      <c r="B44" s="6" t="s">
        <v>131</v>
      </c>
      <c r="C44" s="6" t="s">
        <v>68</v>
      </c>
      <c r="D44" s="22">
        <v>1980</v>
      </c>
      <c r="E44" s="25">
        <f t="shared" si="0"/>
        <v>42</v>
      </c>
      <c r="F44" s="28">
        <f t="shared" si="1"/>
        <v>40</v>
      </c>
      <c r="G44" s="29">
        <f t="shared" si="2"/>
        <v>1</v>
      </c>
      <c r="H44" s="25">
        <v>1</v>
      </c>
      <c r="I44" s="25"/>
      <c r="J44" s="25"/>
      <c r="K44" s="25">
        <f t="shared" si="3"/>
        <v>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x14ac:dyDescent="0.25">
      <c r="A45" s="6" t="s">
        <v>100</v>
      </c>
      <c r="B45" s="6" t="s">
        <v>101</v>
      </c>
      <c r="C45" s="6" t="s">
        <v>29</v>
      </c>
      <c r="D45" s="22">
        <v>1970</v>
      </c>
      <c r="E45" s="25">
        <f t="shared" si="0"/>
        <v>52</v>
      </c>
      <c r="F45" s="28">
        <f t="shared" si="1"/>
        <v>50</v>
      </c>
      <c r="G45" s="29">
        <f t="shared" si="2"/>
        <v>1</v>
      </c>
      <c r="H45" s="30">
        <v>1</v>
      </c>
      <c r="I45" s="30"/>
      <c r="J45" s="30"/>
      <c r="K45" s="25">
        <f t="shared" si="3"/>
        <v>0</v>
      </c>
      <c r="L45" s="23"/>
      <c r="M45" s="23"/>
      <c r="N45" s="22"/>
      <c r="O45" s="22"/>
      <c r="P45" s="22"/>
      <c r="Q45" s="22"/>
      <c r="R45" s="22"/>
      <c r="S45" s="22"/>
      <c r="T45" s="22"/>
      <c r="U45" s="22"/>
      <c r="V45" s="22"/>
    </row>
    <row r="46" spans="1:22" x14ac:dyDescent="0.25">
      <c r="A46" s="10"/>
      <c r="B46" s="10"/>
      <c r="C46" s="10"/>
      <c r="D46" s="10"/>
      <c r="E46" s="11"/>
      <c r="F46" s="12"/>
      <c r="G46" s="13"/>
      <c r="H46" s="11"/>
      <c r="I46" s="11"/>
      <c r="J46" s="11"/>
      <c r="K46" s="1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8" spans="1:22" ht="55.5" x14ac:dyDescent="0.25">
      <c r="A48" s="1" t="s">
        <v>42</v>
      </c>
      <c r="B48" s="2"/>
      <c r="C48" s="2"/>
      <c r="D48" s="20" t="s">
        <v>161</v>
      </c>
      <c r="E48" s="2" t="s">
        <v>1</v>
      </c>
      <c r="F48" s="3" t="s">
        <v>2</v>
      </c>
      <c r="G48" s="4" t="s">
        <v>3</v>
      </c>
      <c r="H48" s="16" t="s">
        <v>199</v>
      </c>
      <c r="I48" s="4" t="s">
        <v>4</v>
      </c>
      <c r="J48" s="4" t="s">
        <v>5</v>
      </c>
      <c r="K48" s="5" t="s">
        <v>6</v>
      </c>
      <c r="L48" s="18" t="s">
        <v>140</v>
      </c>
      <c r="M48" s="32" t="s">
        <v>200</v>
      </c>
      <c r="N48" s="32" t="s">
        <v>187</v>
      </c>
      <c r="O48" s="18" t="s">
        <v>219</v>
      </c>
      <c r="P48" s="18" t="s">
        <v>141</v>
      </c>
      <c r="Q48" s="18" t="s">
        <v>226</v>
      </c>
      <c r="R48" s="18" t="s">
        <v>227</v>
      </c>
      <c r="S48" s="18" t="s">
        <v>162</v>
      </c>
      <c r="T48" s="18" t="s">
        <v>7</v>
      </c>
      <c r="U48" s="18" t="s">
        <v>201</v>
      </c>
      <c r="V48" s="19" t="s">
        <v>8</v>
      </c>
    </row>
    <row r="49" spans="1:23" x14ac:dyDescent="0.25">
      <c r="A49" s="6" t="s">
        <v>209</v>
      </c>
      <c r="B49" s="6" t="s">
        <v>152</v>
      </c>
      <c r="C49" s="6" t="s">
        <v>20</v>
      </c>
      <c r="D49" s="22">
        <v>1980</v>
      </c>
      <c r="E49" s="25">
        <f t="shared" ref="E49:E80" si="4">$A$1-D49</f>
        <v>42</v>
      </c>
      <c r="F49" s="28">
        <f t="shared" ref="F49:F80" si="5">IF($E49&lt;40,30,IF($E49&lt;50,40,IF($E49&lt;60,50,60)))</f>
        <v>40</v>
      </c>
      <c r="G49" s="29">
        <f t="shared" ref="G49:G80" si="6">SUM(H49:K49)</f>
        <v>40</v>
      </c>
      <c r="H49" s="25">
        <v>0</v>
      </c>
      <c r="I49" s="25"/>
      <c r="J49" s="25"/>
      <c r="K49" s="25">
        <f t="shared" ref="K49:K80" si="7">SUM(L49:U49)</f>
        <v>40</v>
      </c>
      <c r="L49" s="22">
        <v>8</v>
      </c>
      <c r="M49" s="22">
        <v>6</v>
      </c>
      <c r="N49" s="22"/>
      <c r="O49" s="22"/>
      <c r="P49" s="22">
        <v>6</v>
      </c>
      <c r="Q49" s="22">
        <v>10</v>
      </c>
      <c r="R49" s="22"/>
      <c r="S49" s="22"/>
      <c r="T49" s="22"/>
      <c r="U49" s="22">
        <v>10</v>
      </c>
      <c r="V49" s="25">
        <v>2</v>
      </c>
      <c r="W49" s="37" t="s">
        <v>237</v>
      </c>
    </row>
    <row r="50" spans="1:23" x14ac:dyDescent="0.25">
      <c r="A50" s="6" t="s">
        <v>217</v>
      </c>
      <c r="B50" s="6" t="s">
        <v>25</v>
      </c>
      <c r="C50" s="6" t="s">
        <v>15</v>
      </c>
      <c r="D50" s="22">
        <v>1979</v>
      </c>
      <c r="E50" s="25">
        <f t="shared" si="4"/>
        <v>43</v>
      </c>
      <c r="F50" s="28">
        <f t="shared" si="5"/>
        <v>40</v>
      </c>
      <c r="G50" s="29">
        <f t="shared" si="6"/>
        <v>26</v>
      </c>
      <c r="H50" s="25">
        <v>0</v>
      </c>
      <c r="I50" s="25"/>
      <c r="J50" s="25"/>
      <c r="K50" s="25">
        <f t="shared" si="7"/>
        <v>26</v>
      </c>
      <c r="L50" s="22"/>
      <c r="M50" s="22">
        <v>8</v>
      </c>
      <c r="N50" s="22"/>
      <c r="O50" s="22"/>
      <c r="P50" s="22">
        <v>12</v>
      </c>
      <c r="Q50" s="22"/>
      <c r="R50" s="22"/>
      <c r="S50" s="22"/>
      <c r="T50" s="22"/>
      <c r="U50" s="22">
        <v>6</v>
      </c>
      <c r="V50" s="25">
        <v>1</v>
      </c>
    </row>
    <row r="51" spans="1:23" x14ac:dyDescent="0.25">
      <c r="A51" s="6" t="s">
        <v>213</v>
      </c>
      <c r="B51" s="6" t="s">
        <v>22</v>
      </c>
      <c r="C51" s="6" t="s">
        <v>29</v>
      </c>
      <c r="D51" s="22">
        <v>1976</v>
      </c>
      <c r="E51" s="25">
        <f t="shared" si="4"/>
        <v>46</v>
      </c>
      <c r="F51" s="28">
        <f t="shared" si="5"/>
        <v>40</v>
      </c>
      <c r="G51" s="29">
        <f t="shared" si="6"/>
        <v>26</v>
      </c>
      <c r="H51" s="25">
        <v>0</v>
      </c>
      <c r="I51" s="25">
        <v>10</v>
      </c>
      <c r="J51" s="25"/>
      <c r="K51" s="25">
        <f t="shared" si="7"/>
        <v>16</v>
      </c>
      <c r="L51" s="22"/>
      <c r="M51" s="22"/>
      <c r="N51" s="22"/>
      <c r="O51" s="22"/>
      <c r="P51" s="22"/>
      <c r="Q51" s="22">
        <v>6</v>
      </c>
      <c r="R51" s="22"/>
      <c r="S51" s="22"/>
      <c r="T51" s="22">
        <v>10</v>
      </c>
      <c r="U51" s="22"/>
      <c r="V51" s="25">
        <v>1</v>
      </c>
    </row>
    <row r="52" spans="1:23" x14ac:dyDescent="0.25">
      <c r="A52" s="6" t="s">
        <v>231</v>
      </c>
      <c r="B52" s="6" t="s">
        <v>232</v>
      </c>
      <c r="C52" s="6" t="s">
        <v>15</v>
      </c>
      <c r="D52" s="22">
        <v>1976</v>
      </c>
      <c r="E52" s="25">
        <f t="shared" si="4"/>
        <v>46</v>
      </c>
      <c r="F52" s="28">
        <f t="shared" si="5"/>
        <v>40</v>
      </c>
      <c r="G52" s="29">
        <f t="shared" si="6"/>
        <v>20</v>
      </c>
      <c r="H52" s="25">
        <v>0</v>
      </c>
      <c r="I52" s="25"/>
      <c r="J52" s="25"/>
      <c r="K52" s="25">
        <f t="shared" si="7"/>
        <v>20</v>
      </c>
      <c r="L52" s="22"/>
      <c r="M52" s="22"/>
      <c r="N52" s="22"/>
      <c r="O52" s="22"/>
      <c r="P52" s="22"/>
      <c r="Q52" s="22">
        <v>4</v>
      </c>
      <c r="R52" s="22"/>
      <c r="S52" s="22">
        <v>6</v>
      </c>
      <c r="T52" s="22">
        <v>6</v>
      </c>
      <c r="U52" s="22">
        <v>4</v>
      </c>
      <c r="V52" s="24"/>
    </row>
    <row r="53" spans="1:23" x14ac:dyDescent="0.25">
      <c r="A53" s="6" t="s">
        <v>188</v>
      </c>
      <c r="B53" s="6" t="s">
        <v>99</v>
      </c>
      <c r="C53" s="6" t="s">
        <v>20</v>
      </c>
      <c r="D53" s="22">
        <v>1967</v>
      </c>
      <c r="E53" s="25">
        <f t="shared" si="4"/>
        <v>55</v>
      </c>
      <c r="F53" s="28">
        <f t="shared" si="5"/>
        <v>50</v>
      </c>
      <c r="G53" s="29">
        <f t="shared" si="6"/>
        <v>15</v>
      </c>
      <c r="H53" s="25">
        <v>5</v>
      </c>
      <c r="I53" s="25"/>
      <c r="J53" s="25"/>
      <c r="K53" s="25">
        <f t="shared" si="7"/>
        <v>10</v>
      </c>
      <c r="L53" s="22"/>
      <c r="M53" s="22"/>
      <c r="N53" s="22">
        <v>10</v>
      </c>
      <c r="O53" s="22"/>
      <c r="P53" s="22"/>
      <c r="Q53" s="22"/>
      <c r="R53" s="22"/>
      <c r="S53" s="22"/>
      <c r="T53" s="22"/>
      <c r="U53" s="22"/>
      <c r="V53" s="25">
        <v>1</v>
      </c>
    </row>
    <row r="54" spans="1:23" x14ac:dyDescent="0.25">
      <c r="A54" s="6" t="s">
        <v>98</v>
      </c>
      <c r="B54" s="6" t="s">
        <v>99</v>
      </c>
      <c r="C54" s="6" t="s">
        <v>129</v>
      </c>
      <c r="D54" s="22">
        <v>1977</v>
      </c>
      <c r="E54" s="25">
        <f t="shared" si="4"/>
        <v>45</v>
      </c>
      <c r="F54" s="28">
        <f t="shared" si="5"/>
        <v>40</v>
      </c>
      <c r="G54" s="29">
        <f t="shared" si="6"/>
        <v>14</v>
      </c>
      <c r="H54" s="25">
        <v>2</v>
      </c>
      <c r="I54" s="25"/>
      <c r="J54" s="25"/>
      <c r="K54" s="25">
        <f t="shared" si="7"/>
        <v>12</v>
      </c>
      <c r="L54" s="22"/>
      <c r="M54" s="22"/>
      <c r="N54" s="22">
        <v>4</v>
      </c>
      <c r="O54" s="22"/>
      <c r="P54" s="22"/>
      <c r="Q54" s="22"/>
      <c r="R54" s="22"/>
      <c r="S54" s="22">
        <v>4</v>
      </c>
      <c r="T54" s="22">
        <v>4</v>
      </c>
      <c r="U54" s="22"/>
      <c r="V54" s="24"/>
    </row>
    <row r="55" spans="1:23" x14ac:dyDescent="0.25">
      <c r="A55" s="6" t="s">
        <v>210</v>
      </c>
      <c r="B55" s="6" t="s">
        <v>18</v>
      </c>
      <c r="C55" s="6" t="s">
        <v>26</v>
      </c>
      <c r="D55" s="22">
        <v>1978</v>
      </c>
      <c r="E55" s="25">
        <f t="shared" si="4"/>
        <v>44</v>
      </c>
      <c r="F55" s="28">
        <f t="shared" si="5"/>
        <v>40</v>
      </c>
      <c r="G55" s="29">
        <f t="shared" si="6"/>
        <v>14</v>
      </c>
      <c r="H55" s="25">
        <v>0</v>
      </c>
      <c r="I55" s="25"/>
      <c r="J55" s="22">
        <v>12</v>
      </c>
      <c r="K55" s="25">
        <f t="shared" si="7"/>
        <v>2</v>
      </c>
      <c r="L55" s="22">
        <v>2</v>
      </c>
      <c r="M55" s="22"/>
      <c r="N55" s="22"/>
      <c r="O55" s="22"/>
      <c r="P55" s="22"/>
      <c r="Q55" s="22"/>
      <c r="R55" s="22"/>
      <c r="S55" s="22"/>
      <c r="T55" s="22"/>
      <c r="U55" s="22"/>
      <c r="V55" s="22">
        <v>1</v>
      </c>
    </row>
    <row r="56" spans="1:23" x14ac:dyDescent="0.25">
      <c r="A56" s="6" t="s">
        <v>218</v>
      </c>
      <c r="B56" s="6" t="s">
        <v>171</v>
      </c>
      <c r="C56" s="6" t="s">
        <v>44</v>
      </c>
      <c r="D56" s="22">
        <v>1977</v>
      </c>
      <c r="E56" s="25">
        <f t="shared" si="4"/>
        <v>45</v>
      </c>
      <c r="F56" s="28">
        <f t="shared" si="5"/>
        <v>40</v>
      </c>
      <c r="G56" s="29">
        <f t="shared" si="6"/>
        <v>14</v>
      </c>
      <c r="H56" s="25">
        <v>0</v>
      </c>
      <c r="I56" s="25"/>
      <c r="J56" s="25">
        <v>12</v>
      </c>
      <c r="K56" s="25">
        <f t="shared" si="7"/>
        <v>2</v>
      </c>
      <c r="L56" s="22"/>
      <c r="M56" s="22">
        <v>2</v>
      </c>
      <c r="N56" s="22"/>
      <c r="O56" s="22"/>
      <c r="P56" s="22"/>
      <c r="Q56" s="22"/>
      <c r="R56" s="22"/>
      <c r="S56" s="22"/>
      <c r="T56" s="22"/>
      <c r="U56" s="22"/>
      <c r="V56" s="22">
        <v>1</v>
      </c>
    </row>
    <row r="57" spans="1:23" x14ac:dyDescent="0.25">
      <c r="A57" s="6" t="s">
        <v>234</v>
      </c>
      <c r="B57" s="6" t="s">
        <v>55</v>
      </c>
      <c r="C57" s="9" t="s">
        <v>15</v>
      </c>
      <c r="D57" s="22">
        <v>1969</v>
      </c>
      <c r="E57" s="25">
        <f t="shared" si="4"/>
        <v>53</v>
      </c>
      <c r="F57" s="28">
        <f t="shared" si="5"/>
        <v>50</v>
      </c>
      <c r="G57" s="29">
        <f t="shared" si="6"/>
        <v>10</v>
      </c>
      <c r="H57" s="25">
        <v>0</v>
      </c>
      <c r="I57" s="25"/>
      <c r="J57" s="25"/>
      <c r="K57" s="25">
        <f t="shared" si="7"/>
        <v>10</v>
      </c>
      <c r="L57" s="22"/>
      <c r="M57" s="22"/>
      <c r="N57" s="22"/>
      <c r="O57" s="22"/>
      <c r="P57" s="22"/>
      <c r="Q57" s="22"/>
      <c r="R57" s="22"/>
      <c r="S57" s="22">
        <v>10</v>
      </c>
      <c r="T57" s="22"/>
      <c r="U57" s="22"/>
      <c r="V57" s="22">
        <v>1</v>
      </c>
    </row>
    <row r="58" spans="1:23" x14ac:dyDescent="0.25">
      <c r="A58" s="6" t="s">
        <v>47</v>
      </c>
      <c r="B58" s="6" t="s">
        <v>48</v>
      </c>
      <c r="C58" s="6" t="s">
        <v>20</v>
      </c>
      <c r="D58" s="22">
        <v>1960</v>
      </c>
      <c r="E58" s="25">
        <f t="shared" si="4"/>
        <v>62</v>
      </c>
      <c r="F58" s="28">
        <f t="shared" si="5"/>
        <v>60</v>
      </c>
      <c r="G58" s="29">
        <f t="shared" si="6"/>
        <v>9</v>
      </c>
      <c r="H58" s="25">
        <v>3</v>
      </c>
      <c r="I58" s="25"/>
      <c r="J58" s="25">
        <v>4</v>
      </c>
      <c r="K58" s="25">
        <f t="shared" si="7"/>
        <v>2</v>
      </c>
      <c r="L58" s="22"/>
      <c r="M58" s="22"/>
      <c r="N58" s="22"/>
      <c r="O58" s="22"/>
      <c r="P58" s="22">
        <v>2</v>
      </c>
      <c r="Q58" s="22"/>
      <c r="R58" s="22"/>
      <c r="S58" s="22"/>
      <c r="T58" s="26"/>
      <c r="U58" s="22"/>
      <c r="V58" s="24"/>
    </row>
    <row r="59" spans="1:23" x14ac:dyDescent="0.25">
      <c r="A59" s="6" t="s">
        <v>195</v>
      </c>
      <c r="B59" s="6" t="s">
        <v>97</v>
      </c>
      <c r="C59" s="6" t="s">
        <v>20</v>
      </c>
      <c r="D59" s="35">
        <v>1962</v>
      </c>
      <c r="E59" s="25">
        <f t="shared" si="4"/>
        <v>60</v>
      </c>
      <c r="F59" s="28">
        <f t="shared" si="5"/>
        <v>60</v>
      </c>
      <c r="G59" s="29">
        <f t="shared" si="6"/>
        <v>8</v>
      </c>
      <c r="H59" s="25">
        <v>4</v>
      </c>
      <c r="I59" s="25"/>
      <c r="J59" s="25">
        <v>4</v>
      </c>
      <c r="K59" s="25">
        <f t="shared" si="7"/>
        <v>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5"/>
    </row>
    <row r="60" spans="1:23" x14ac:dyDescent="0.25">
      <c r="A60" s="6" t="s">
        <v>166</v>
      </c>
      <c r="B60" s="6" t="s">
        <v>18</v>
      </c>
      <c r="C60" s="6" t="s">
        <v>151</v>
      </c>
      <c r="D60" s="22">
        <v>1969</v>
      </c>
      <c r="E60" s="25">
        <f t="shared" si="4"/>
        <v>53</v>
      </c>
      <c r="F60" s="28">
        <f t="shared" si="5"/>
        <v>50</v>
      </c>
      <c r="G60" s="29">
        <f t="shared" si="6"/>
        <v>8</v>
      </c>
      <c r="H60" s="25">
        <v>8</v>
      </c>
      <c r="I60" s="25"/>
      <c r="J60" s="25"/>
      <c r="K60" s="25">
        <f t="shared" si="7"/>
        <v>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4"/>
    </row>
    <row r="61" spans="1:23" x14ac:dyDescent="0.25">
      <c r="A61" s="6" t="s">
        <v>223</v>
      </c>
      <c r="B61" s="6" t="s">
        <v>35</v>
      </c>
      <c r="C61" s="6" t="s">
        <v>15</v>
      </c>
      <c r="D61" s="22">
        <v>1978</v>
      </c>
      <c r="E61" s="25">
        <f t="shared" si="4"/>
        <v>44</v>
      </c>
      <c r="F61" s="28">
        <f t="shared" si="5"/>
        <v>40</v>
      </c>
      <c r="G61" s="29">
        <f t="shared" si="6"/>
        <v>8</v>
      </c>
      <c r="H61" s="25">
        <v>0</v>
      </c>
      <c r="I61" s="25"/>
      <c r="J61" s="25"/>
      <c r="K61" s="25">
        <f t="shared" si="7"/>
        <v>8</v>
      </c>
      <c r="L61" s="22"/>
      <c r="M61" s="22"/>
      <c r="N61" s="22"/>
      <c r="O61" s="22"/>
      <c r="P61" s="22">
        <v>8</v>
      </c>
      <c r="Q61" s="22"/>
      <c r="R61" s="22"/>
      <c r="S61" s="22"/>
      <c r="T61" s="22"/>
      <c r="U61" s="22"/>
      <c r="V61" s="24"/>
    </row>
    <row r="62" spans="1:23" x14ac:dyDescent="0.25">
      <c r="A62" s="6" t="s">
        <v>39</v>
      </c>
      <c r="B62" s="6" t="s">
        <v>147</v>
      </c>
      <c r="C62" s="6" t="s">
        <v>33</v>
      </c>
      <c r="D62" s="22">
        <v>1969</v>
      </c>
      <c r="E62" s="25">
        <f t="shared" si="4"/>
        <v>53</v>
      </c>
      <c r="F62" s="28">
        <f t="shared" si="5"/>
        <v>50</v>
      </c>
      <c r="G62" s="29">
        <f t="shared" si="6"/>
        <v>7</v>
      </c>
      <c r="H62" s="25">
        <v>1</v>
      </c>
      <c r="I62" s="25"/>
      <c r="J62" s="25"/>
      <c r="K62" s="25">
        <f t="shared" si="7"/>
        <v>6</v>
      </c>
      <c r="L62" s="22"/>
      <c r="M62" s="22"/>
      <c r="N62" s="22">
        <v>6</v>
      </c>
      <c r="O62" s="22"/>
      <c r="P62" s="22"/>
      <c r="Q62" s="22"/>
      <c r="R62" s="22"/>
      <c r="S62" s="22"/>
      <c r="T62" s="22"/>
      <c r="U62" s="22"/>
      <c r="V62" s="24"/>
    </row>
    <row r="63" spans="1:23" x14ac:dyDescent="0.25">
      <c r="A63" s="6" t="s">
        <v>103</v>
      </c>
      <c r="B63" s="6" t="s">
        <v>18</v>
      </c>
      <c r="C63" s="6" t="s">
        <v>33</v>
      </c>
      <c r="D63" s="22">
        <v>1980</v>
      </c>
      <c r="E63" s="25">
        <f t="shared" si="4"/>
        <v>42</v>
      </c>
      <c r="F63" s="28">
        <f t="shared" si="5"/>
        <v>40</v>
      </c>
      <c r="G63" s="29">
        <f t="shared" si="6"/>
        <v>7</v>
      </c>
      <c r="H63" s="25">
        <v>3</v>
      </c>
      <c r="I63" s="25"/>
      <c r="J63" s="25"/>
      <c r="K63" s="25">
        <f t="shared" si="7"/>
        <v>4</v>
      </c>
      <c r="L63" s="22"/>
      <c r="M63" s="22"/>
      <c r="N63" s="22"/>
      <c r="O63" s="22"/>
      <c r="P63" s="22"/>
      <c r="Q63" s="22"/>
      <c r="R63" s="22"/>
      <c r="S63" s="22">
        <v>2</v>
      </c>
      <c r="T63" s="22">
        <v>2</v>
      </c>
      <c r="U63" s="22"/>
      <c r="V63" s="22"/>
    </row>
    <row r="64" spans="1:23" x14ac:dyDescent="0.25">
      <c r="A64" s="6" t="s">
        <v>189</v>
      </c>
      <c r="B64" s="6" t="s">
        <v>67</v>
      </c>
      <c r="C64" s="6" t="s">
        <v>14</v>
      </c>
      <c r="D64" s="22">
        <v>1993</v>
      </c>
      <c r="E64" s="25">
        <f t="shared" si="4"/>
        <v>29</v>
      </c>
      <c r="F64" s="28">
        <f t="shared" si="5"/>
        <v>30</v>
      </c>
      <c r="G64" s="29">
        <f t="shared" si="6"/>
        <v>5</v>
      </c>
      <c r="H64" s="25">
        <v>0</v>
      </c>
      <c r="I64" s="25"/>
      <c r="J64" s="25"/>
      <c r="K64" s="25">
        <f t="shared" si="7"/>
        <v>5</v>
      </c>
      <c r="L64" s="25">
        <v>4</v>
      </c>
      <c r="M64" s="25"/>
      <c r="N64" s="25"/>
      <c r="O64" s="25"/>
      <c r="P64" s="25"/>
      <c r="Q64" s="25">
        <v>1</v>
      </c>
      <c r="R64" s="25"/>
      <c r="S64" s="25"/>
      <c r="T64" s="25"/>
      <c r="U64" s="25"/>
      <c r="V64" s="24"/>
    </row>
    <row r="65" spans="1:22" x14ac:dyDescent="0.25">
      <c r="A65" s="6" t="s">
        <v>62</v>
      </c>
      <c r="B65" s="6" t="s">
        <v>63</v>
      </c>
      <c r="C65" s="6" t="s">
        <v>20</v>
      </c>
      <c r="D65" s="22">
        <v>1973</v>
      </c>
      <c r="E65" s="25">
        <f t="shared" si="4"/>
        <v>49</v>
      </c>
      <c r="F65" s="28">
        <f t="shared" si="5"/>
        <v>40</v>
      </c>
      <c r="G65" s="29">
        <f t="shared" si="6"/>
        <v>5</v>
      </c>
      <c r="H65" s="25">
        <v>1</v>
      </c>
      <c r="I65" s="25"/>
      <c r="J65" s="25"/>
      <c r="K65" s="25">
        <f t="shared" si="7"/>
        <v>4</v>
      </c>
      <c r="L65" s="22"/>
      <c r="M65" s="22">
        <v>4</v>
      </c>
      <c r="N65" s="22"/>
      <c r="O65" s="22"/>
      <c r="P65" s="22"/>
      <c r="Q65" s="22"/>
      <c r="R65" s="22"/>
      <c r="S65" s="22"/>
      <c r="T65" s="22"/>
      <c r="U65" s="22"/>
      <c r="V65" s="22"/>
    </row>
    <row r="66" spans="1:22" x14ac:dyDescent="0.25">
      <c r="A66" s="6" t="s">
        <v>30</v>
      </c>
      <c r="B66" s="6" t="s">
        <v>55</v>
      </c>
      <c r="C66" s="9" t="s">
        <v>15</v>
      </c>
      <c r="D66" s="22">
        <v>1968</v>
      </c>
      <c r="E66" s="25">
        <f t="shared" si="4"/>
        <v>54</v>
      </c>
      <c r="F66" s="28">
        <f t="shared" si="5"/>
        <v>50</v>
      </c>
      <c r="G66" s="29">
        <f t="shared" si="6"/>
        <v>5</v>
      </c>
      <c r="H66" s="25">
        <v>5</v>
      </c>
      <c r="I66" s="25"/>
      <c r="J66" s="25"/>
      <c r="K66" s="25">
        <f t="shared" si="7"/>
        <v>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4"/>
    </row>
    <row r="67" spans="1:22" x14ac:dyDescent="0.25">
      <c r="A67" s="6" t="s">
        <v>94</v>
      </c>
      <c r="B67" s="6" t="s">
        <v>90</v>
      </c>
      <c r="C67" s="6" t="s">
        <v>11</v>
      </c>
      <c r="D67" s="22">
        <v>1957</v>
      </c>
      <c r="E67" s="25">
        <f t="shared" si="4"/>
        <v>65</v>
      </c>
      <c r="F67" s="28">
        <f t="shared" si="5"/>
        <v>60</v>
      </c>
      <c r="G67" s="29">
        <f t="shared" si="6"/>
        <v>5</v>
      </c>
      <c r="H67" s="25">
        <v>5</v>
      </c>
      <c r="I67" s="25"/>
      <c r="J67" s="25"/>
      <c r="K67" s="25">
        <f t="shared" si="7"/>
        <v>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4"/>
    </row>
    <row r="68" spans="1:22" x14ac:dyDescent="0.25">
      <c r="A68" s="6" t="s">
        <v>138</v>
      </c>
      <c r="B68" s="6" t="s">
        <v>139</v>
      </c>
      <c r="C68" s="6" t="s">
        <v>31</v>
      </c>
      <c r="D68" s="22">
        <v>1979</v>
      </c>
      <c r="E68" s="25">
        <f t="shared" si="4"/>
        <v>43</v>
      </c>
      <c r="F68" s="28">
        <f t="shared" si="5"/>
        <v>40</v>
      </c>
      <c r="G68" s="29">
        <f t="shared" si="6"/>
        <v>4</v>
      </c>
      <c r="H68" s="25">
        <v>2</v>
      </c>
      <c r="I68" s="25"/>
      <c r="J68" s="25"/>
      <c r="K68" s="25">
        <f t="shared" si="7"/>
        <v>2</v>
      </c>
      <c r="L68" s="25"/>
      <c r="M68" s="25"/>
      <c r="N68" s="25"/>
      <c r="O68" s="25"/>
      <c r="P68" s="25"/>
      <c r="Q68" s="25"/>
      <c r="R68" s="25"/>
      <c r="S68" s="25"/>
      <c r="T68" s="25"/>
      <c r="U68" s="25">
        <v>2</v>
      </c>
      <c r="V68" s="24"/>
    </row>
    <row r="69" spans="1:22" x14ac:dyDescent="0.25">
      <c r="A69" s="6" t="s">
        <v>180</v>
      </c>
      <c r="B69" s="6" t="s">
        <v>10</v>
      </c>
      <c r="C69" s="6" t="s">
        <v>29</v>
      </c>
      <c r="D69" s="22">
        <v>1966</v>
      </c>
      <c r="E69" s="25">
        <f t="shared" si="4"/>
        <v>56</v>
      </c>
      <c r="F69" s="28">
        <f t="shared" si="5"/>
        <v>50</v>
      </c>
      <c r="G69" s="29">
        <f t="shared" si="6"/>
        <v>4</v>
      </c>
      <c r="H69" s="25">
        <v>4</v>
      </c>
      <c r="I69" s="25"/>
      <c r="J69" s="25"/>
      <c r="K69" s="25">
        <f t="shared" si="7"/>
        <v>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5"/>
    </row>
    <row r="70" spans="1:22" x14ac:dyDescent="0.25">
      <c r="A70" s="6" t="s">
        <v>91</v>
      </c>
      <c r="B70" s="6" t="s">
        <v>69</v>
      </c>
      <c r="C70" s="6" t="s">
        <v>29</v>
      </c>
      <c r="D70" s="22">
        <v>1972</v>
      </c>
      <c r="E70" s="25">
        <f t="shared" si="4"/>
        <v>50</v>
      </c>
      <c r="F70" s="28">
        <f t="shared" si="5"/>
        <v>50</v>
      </c>
      <c r="G70" s="29">
        <f t="shared" si="6"/>
        <v>4</v>
      </c>
      <c r="H70" s="30">
        <v>4</v>
      </c>
      <c r="I70" s="30"/>
      <c r="J70" s="30"/>
      <c r="K70" s="25">
        <f t="shared" si="7"/>
        <v>0</v>
      </c>
      <c r="L70" s="24"/>
      <c r="M70" s="23"/>
      <c r="N70" s="24"/>
      <c r="O70" s="24"/>
      <c r="P70" s="24"/>
      <c r="Q70" s="24"/>
      <c r="R70" s="24"/>
      <c r="S70" s="24"/>
      <c r="T70" s="24"/>
      <c r="U70" s="24"/>
      <c r="V70" s="25"/>
    </row>
    <row r="71" spans="1:22" x14ac:dyDescent="0.25">
      <c r="A71" s="6" t="s">
        <v>224</v>
      </c>
      <c r="B71" s="6" t="s">
        <v>225</v>
      </c>
      <c r="C71" s="6" t="s">
        <v>20</v>
      </c>
      <c r="D71" s="22">
        <v>1984</v>
      </c>
      <c r="E71" s="25">
        <f t="shared" si="4"/>
        <v>38</v>
      </c>
      <c r="F71" s="28">
        <f t="shared" si="5"/>
        <v>30</v>
      </c>
      <c r="G71" s="29">
        <f t="shared" si="6"/>
        <v>4</v>
      </c>
      <c r="H71" s="25">
        <v>0</v>
      </c>
      <c r="I71" s="25"/>
      <c r="J71" s="25"/>
      <c r="K71" s="25">
        <f t="shared" si="7"/>
        <v>4</v>
      </c>
      <c r="L71" s="22"/>
      <c r="M71" s="22"/>
      <c r="N71" s="22"/>
      <c r="O71" s="22"/>
      <c r="P71" s="22">
        <v>4</v>
      </c>
      <c r="Q71" s="22"/>
      <c r="R71" s="22"/>
      <c r="S71" s="22"/>
      <c r="T71" s="22"/>
      <c r="U71" s="22"/>
      <c r="V71" s="24"/>
    </row>
    <row r="72" spans="1:22" x14ac:dyDescent="0.25">
      <c r="A72" s="6" t="s">
        <v>64</v>
      </c>
      <c r="B72" s="6" t="s">
        <v>65</v>
      </c>
      <c r="C72" s="6" t="s">
        <v>20</v>
      </c>
      <c r="D72" s="22">
        <v>1968</v>
      </c>
      <c r="E72" s="25">
        <f t="shared" si="4"/>
        <v>54</v>
      </c>
      <c r="F72" s="28">
        <f t="shared" si="5"/>
        <v>50</v>
      </c>
      <c r="G72" s="29">
        <f t="shared" si="6"/>
        <v>3</v>
      </c>
      <c r="H72" s="25">
        <v>2</v>
      </c>
      <c r="I72" s="25"/>
      <c r="J72" s="25"/>
      <c r="K72" s="25">
        <f t="shared" si="7"/>
        <v>1</v>
      </c>
      <c r="L72" s="22"/>
      <c r="M72" s="22"/>
      <c r="N72" s="22"/>
      <c r="O72" s="22"/>
      <c r="P72" s="22"/>
      <c r="Q72" s="22"/>
      <c r="R72" s="22"/>
      <c r="S72" s="22"/>
      <c r="T72" s="22"/>
      <c r="U72" s="22">
        <v>1</v>
      </c>
      <c r="V72" s="22"/>
    </row>
    <row r="73" spans="1:22" x14ac:dyDescent="0.25">
      <c r="A73" s="6" t="s">
        <v>104</v>
      </c>
      <c r="B73" s="6" t="s">
        <v>105</v>
      </c>
      <c r="C73" s="6" t="s">
        <v>50</v>
      </c>
      <c r="D73" s="22">
        <v>1979</v>
      </c>
      <c r="E73" s="25">
        <f t="shared" si="4"/>
        <v>43</v>
      </c>
      <c r="F73" s="28">
        <f t="shared" si="5"/>
        <v>40</v>
      </c>
      <c r="G73" s="29">
        <f t="shared" si="6"/>
        <v>3</v>
      </c>
      <c r="H73" s="25">
        <v>3</v>
      </c>
      <c r="I73" s="25"/>
      <c r="J73" s="25"/>
      <c r="K73" s="25">
        <f t="shared" si="7"/>
        <v>0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4"/>
    </row>
    <row r="74" spans="1:22" x14ac:dyDescent="0.25">
      <c r="A74" s="6" t="s">
        <v>95</v>
      </c>
      <c r="B74" s="6" t="s">
        <v>96</v>
      </c>
      <c r="C74" s="6" t="s">
        <v>31</v>
      </c>
      <c r="D74" s="22">
        <v>1970</v>
      </c>
      <c r="E74" s="25">
        <f t="shared" si="4"/>
        <v>52</v>
      </c>
      <c r="F74" s="28">
        <f t="shared" si="5"/>
        <v>50</v>
      </c>
      <c r="G74" s="29">
        <f t="shared" si="6"/>
        <v>3</v>
      </c>
      <c r="H74" s="25">
        <v>3</v>
      </c>
      <c r="I74" s="25"/>
      <c r="J74" s="25"/>
      <c r="K74" s="25">
        <f t="shared" si="7"/>
        <v>0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x14ac:dyDescent="0.25">
      <c r="A75" s="6" t="s">
        <v>181</v>
      </c>
      <c r="B75" s="6" t="s">
        <v>87</v>
      </c>
      <c r="C75" s="6" t="s">
        <v>29</v>
      </c>
      <c r="D75" s="22">
        <v>1965</v>
      </c>
      <c r="E75" s="25">
        <f t="shared" si="4"/>
        <v>57</v>
      </c>
      <c r="F75" s="28">
        <f t="shared" si="5"/>
        <v>50</v>
      </c>
      <c r="G75" s="29">
        <f t="shared" si="6"/>
        <v>3</v>
      </c>
      <c r="H75" s="25">
        <v>3</v>
      </c>
      <c r="I75" s="25"/>
      <c r="J75" s="25"/>
      <c r="K75" s="25">
        <f t="shared" si="7"/>
        <v>0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4"/>
    </row>
    <row r="76" spans="1:22" x14ac:dyDescent="0.25">
      <c r="A76" s="6" t="s">
        <v>56</v>
      </c>
      <c r="B76" s="6" t="s">
        <v>57</v>
      </c>
      <c r="C76" s="6" t="s">
        <v>29</v>
      </c>
      <c r="D76" s="22">
        <v>1959</v>
      </c>
      <c r="E76" s="25">
        <f t="shared" si="4"/>
        <v>63</v>
      </c>
      <c r="F76" s="28">
        <f t="shared" si="5"/>
        <v>60</v>
      </c>
      <c r="G76" s="29">
        <f t="shared" si="6"/>
        <v>2</v>
      </c>
      <c r="H76" s="25">
        <v>2</v>
      </c>
      <c r="I76" s="25"/>
      <c r="J76" s="25"/>
      <c r="K76" s="25">
        <f t="shared" si="7"/>
        <v>0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4"/>
    </row>
    <row r="77" spans="1:22" x14ac:dyDescent="0.25">
      <c r="A77" s="6" t="s">
        <v>182</v>
      </c>
      <c r="B77" s="6" t="s">
        <v>45</v>
      </c>
      <c r="C77" s="6" t="s">
        <v>29</v>
      </c>
      <c r="D77" s="22">
        <v>1982</v>
      </c>
      <c r="E77" s="25">
        <f t="shared" si="4"/>
        <v>40</v>
      </c>
      <c r="F77" s="28">
        <f t="shared" si="5"/>
        <v>40</v>
      </c>
      <c r="G77" s="29">
        <f t="shared" si="6"/>
        <v>2</v>
      </c>
      <c r="H77" s="25">
        <v>2</v>
      </c>
      <c r="I77" s="25"/>
      <c r="J77" s="25"/>
      <c r="K77" s="25">
        <f t="shared" si="7"/>
        <v>0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4"/>
    </row>
    <row r="78" spans="1:22" x14ac:dyDescent="0.25">
      <c r="A78" s="6" t="s">
        <v>197</v>
      </c>
      <c r="B78" s="6" t="s">
        <v>46</v>
      </c>
      <c r="C78" s="6" t="s">
        <v>33</v>
      </c>
      <c r="D78" s="34">
        <v>1975</v>
      </c>
      <c r="E78" s="25">
        <f t="shared" si="4"/>
        <v>47</v>
      </c>
      <c r="F78" s="28">
        <f t="shared" si="5"/>
        <v>40</v>
      </c>
      <c r="G78" s="29">
        <f t="shared" si="6"/>
        <v>2</v>
      </c>
      <c r="H78" s="25">
        <v>2</v>
      </c>
      <c r="I78" s="25"/>
      <c r="J78" s="25"/>
      <c r="K78" s="25">
        <f t="shared" si="7"/>
        <v>0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4"/>
    </row>
    <row r="79" spans="1:22" x14ac:dyDescent="0.25">
      <c r="A79" s="6" t="s">
        <v>233</v>
      </c>
      <c r="B79" s="6" t="s">
        <v>59</v>
      </c>
      <c r="C79" s="6" t="s">
        <v>50</v>
      </c>
      <c r="D79" s="22">
        <v>1965</v>
      </c>
      <c r="E79" s="25">
        <f t="shared" si="4"/>
        <v>57</v>
      </c>
      <c r="F79" s="28">
        <f t="shared" si="5"/>
        <v>50</v>
      </c>
      <c r="G79" s="29">
        <f t="shared" si="6"/>
        <v>2</v>
      </c>
      <c r="H79" s="25">
        <v>0</v>
      </c>
      <c r="I79" s="25"/>
      <c r="J79" s="25"/>
      <c r="K79" s="25">
        <f t="shared" si="7"/>
        <v>2</v>
      </c>
      <c r="L79" s="22"/>
      <c r="M79" s="22"/>
      <c r="N79" s="22"/>
      <c r="O79" s="22"/>
      <c r="P79" s="22"/>
      <c r="Q79" s="22">
        <v>2</v>
      </c>
      <c r="R79" s="22"/>
      <c r="S79" s="22"/>
      <c r="T79" s="22"/>
      <c r="U79" s="22"/>
      <c r="V79" s="24"/>
    </row>
    <row r="80" spans="1:22" x14ac:dyDescent="0.25">
      <c r="A80" s="6" t="s">
        <v>111</v>
      </c>
      <c r="B80" s="6" t="s">
        <v>84</v>
      </c>
      <c r="C80" s="6" t="s">
        <v>77</v>
      </c>
      <c r="D80" s="22">
        <v>1955</v>
      </c>
      <c r="E80" s="25">
        <f t="shared" si="4"/>
        <v>67</v>
      </c>
      <c r="F80" s="28">
        <f t="shared" si="5"/>
        <v>60</v>
      </c>
      <c r="G80" s="29">
        <f t="shared" si="6"/>
        <v>2</v>
      </c>
      <c r="H80" s="25">
        <v>2</v>
      </c>
      <c r="I80" s="25"/>
      <c r="J80" s="25"/>
      <c r="K80" s="25">
        <f t="shared" si="7"/>
        <v>0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4"/>
    </row>
    <row r="81" spans="1:22" x14ac:dyDescent="0.25">
      <c r="A81" s="6" t="s">
        <v>40</v>
      </c>
      <c r="B81" s="6" t="s">
        <v>41</v>
      </c>
      <c r="C81" s="6" t="s">
        <v>26</v>
      </c>
      <c r="D81" s="22">
        <v>1985</v>
      </c>
      <c r="E81" s="25">
        <f t="shared" ref="E81:E97" si="8">$A$1-D81</f>
        <v>37</v>
      </c>
      <c r="F81" s="28">
        <f t="shared" ref="F81:F97" si="9">IF($E81&lt;40,30,IF($E81&lt;50,40,IF($E81&lt;60,50,60)))</f>
        <v>30</v>
      </c>
      <c r="G81" s="29">
        <f t="shared" ref="G81:G97" si="10">SUM(H81:K81)</f>
        <v>2</v>
      </c>
      <c r="H81" s="25">
        <v>2</v>
      </c>
      <c r="I81" s="25"/>
      <c r="J81" s="25"/>
      <c r="K81" s="25">
        <f t="shared" ref="K81:K97" si="11">SUM(L81:U81)</f>
        <v>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5"/>
    </row>
    <row r="82" spans="1:22" x14ac:dyDescent="0.25">
      <c r="A82" s="6" t="s">
        <v>150</v>
      </c>
      <c r="B82" s="6" t="s">
        <v>55</v>
      </c>
      <c r="C82" s="6" t="s">
        <v>20</v>
      </c>
      <c r="D82" s="22">
        <v>1965</v>
      </c>
      <c r="E82" s="25">
        <f t="shared" si="8"/>
        <v>57</v>
      </c>
      <c r="F82" s="28">
        <f t="shared" si="9"/>
        <v>50</v>
      </c>
      <c r="G82" s="29">
        <f t="shared" si="10"/>
        <v>2</v>
      </c>
      <c r="H82" s="25">
        <v>2</v>
      </c>
      <c r="I82" s="25"/>
      <c r="J82" s="25"/>
      <c r="K82" s="25">
        <f t="shared" si="11"/>
        <v>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4"/>
    </row>
    <row r="83" spans="1:22" x14ac:dyDescent="0.25">
      <c r="A83" s="6" t="s">
        <v>102</v>
      </c>
      <c r="B83" s="6" t="s">
        <v>59</v>
      </c>
      <c r="C83" s="6" t="s">
        <v>20</v>
      </c>
      <c r="D83" s="22">
        <v>1961</v>
      </c>
      <c r="E83" s="25">
        <f t="shared" si="8"/>
        <v>61</v>
      </c>
      <c r="F83" s="28">
        <f t="shared" si="9"/>
        <v>60</v>
      </c>
      <c r="G83" s="29">
        <f t="shared" si="10"/>
        <v>2</v>
      </c>
      <c r="H83" s="25">
        <v>2</v>
      </c>
      <c r="I83" s="25"/>
      <c r="J83" s="25"/>
      <c r="K83" s="25">
        <f t="shared" si="11"/>
        <v>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x14ac:dyDescent="0.25">
      <c r="A84" s="6" t="s">
        <v>221</v>
      </c>
      <c r="B84" s="6" t="s">
        <v>152</v>
      </c>
      <c r="C84" s="6" t="s">
        <v>44</v>
      </c>
      <c r="D84" s="22">
        <v>1991</v>
      </c>
      <c r="E84" s="25">
        <f t="shared" si="8"/>
        <v>31</v>
      </c>
      <c r="F84" s="28">
        <f t="shared" si="9"/>
        <v>30</v>
      </c>
      <c r="G84" s="29">
        <f t="shared" si="10"/>
        <v>2</v>
      </c>
      <c r="H84" s="25">
        <v>0</v>
      </c>
      <c r="I84" s="25"/>
      <c r="J84" s="25"/>
      <c r="K84" s="25">
        <f t="shared" si="11"/>
        <v>2</v>
      </c>
      <c r="L84" s="22"/>
      <c r="M84" s="22"/>
      <c r="N84" s="22">
        <v>1</v>
      </c>
      <c r="O84" s="22"/>
      <c r="P84" s="22"/>
      <c r="Q84" s="22"/>
      <c r="R84" s="22"/>
      <c r="S84" s="22"/>
      <c r="T84" s="22">
        <v>1</v>
      </c>
      <c r="U84" s="22"/>
      <c r="V84" s="22"/>
    </row>
    <row r="85" spans="1:22" x14ac:dyDescent="0.25">
      <c r="A85" s="6" t="s">
        <v>60</v>
      </c>
      <c r="B85" s="6" t="s">
        <v>61</v>
      </c>
      <c r="C85" s="6" t="s">
        <v>29</v>
      </c>
      <c r="D85" s="22">
        <v>1967</v>
      </c>
      <c r="E85" s="25">
        <f t="shared" si="8"/>
        <v>55</v>
      </c>
      <c r="F85" s="28">
        <f t="shared" si="9"/>
        <v>50</v>
      </c>
      <c r="G85" s="29">
        <f t="shared" si="10"/>
        <v>1</v>
      </c>
      <c r="H85" s="25">
        <v>1</v>
      </c>
      <c r="I85" s="25"/>
      <c r="J85" s="25"/>
      <c r="K85" s="25">
        <f t="shared" si="11"/>
        <v>0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x14ac:dyDescent="0.25">
      <c r="A86" s="6" t="s">
        <v>66</v>
      </c>
      <c r="B86" s="6" t="s">
        <v>67</v>
      </c>
      <c r="C86" s="6" t="s">
        <v>68</v>
      </c>
      <c r="D86" s="22">
        <v>1975</v>
      </c>
      <c r="E86" s="25">
        <f t="shared" si="8"/>
        <v>47</v>
      </c>
      <c r="F86" s="28">
        <f t="shared" si="9"/>
        <v>40</v>
      </c>
      <c r="G86" s="29">
        <f t="shared" si="10"/>
        <v>1</v>
      </c>
      <c r="H86" s="25">
        <v>1</v>
      </c>
      <c r="I86" s="25"/>
      <c r="J86" s="25"/>
      <c r="K86" s="25">
        <f t="shared" si="11"/>
        <v>0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3"/>
    </row>
    <row r="87" spans="1:22" x14ac:dyDescent="0.25">
      <c r="A87" s="6" t="s">
        <v>196</v>
      </c>
      <c r="B87" s="6" t="s">
        <v>45</v>
      </c>
      <c r="C87" s="6" t="s">
        <v>33</v>
      </c>
      <c r="D87" s="22">
        <v>1976</v>
      </c>
      <c r="E87" s="25">
        <f t="shared" si="8"/>
        <v>46</v>
      </c>
      <c r="F87" s="28">
        <f t="shared" si="9"/>
        <v>40</v>
      </c>
      <c r="G87" s="29">
        <f t="shared" si="10"/>
        <v>1</v>
      </c>
      <c r="H87" s="25">
        <v>1</v>
      </c>
      <c r="I87" s="25"/>
      <c r="J87" s="25"/>
      <c r="K87" s="25">
        <f t="shared" si="11"/>
        <v>0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4"/>
    </row>
    <row r="88" spans="1:22" x14ac:dyDescent="0.25">
      <c r="A88" s="6" t="s">
        <v>133</v>
      </c>
      <c r="B88" s="6" t="s">
        <v>105</v>
      </c>
      <c r="C88" s="6" t="s">
        <v>26</v>
      </c>
      <c r="D88" s="22">
        <v>1995</v>
      </c>
      <c r="E88" s="25">
        <f t="shared" si="8"/>
        <v>27</v>
      </c>
      <c r="F88" s="28">
        <f t="shared" si="9"/>
        <v>30</v>
      </c>
      <c r="G88" s="29">
        <f t="shared" si="10"/>
        <v>1</v>
      </c>
      <c r="H88" s="25">
        <v>1</v>
      </c>
      <c r="I88" s="25"/>
      <c r="J88" s="25"/>
      <c r="K88" s="25">
        <f t="shared" si="11"/>
        <v>0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x14ac:dyDescent="0.25">
      <c r="A89" s="6" t="s">
        <v>108</v>
      </c>
      <c r="B89" s="6" t="s">
        <v>90</v>
      </c>
      <c r="C89" s="6" t="s">
        <v>50</v>
      </c>
      <c r="D89" s="22">
        <v>1979</v>
      </c>
      <c r="E89" s="25">
        <f t="shared" si="8"/>
        <v>43</v>
      </c>
      <c r="F89" s="28">
        <f t="shared" si="9"/>
        <v>40</v>
      </c>
      <c r="G89" s="29">
        <f t="shared" si="10"/>
        <v>1</v>
      </c>
      <c r="H89" s="25">
        <v>1</v>
      </c>
      <c r="I89" s="25"/>
      <c r="J89" s="25"/>
      <c r="K89" s="25">
        <f t="shared" si="11"/>
        <v>0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4"/>
    </row>
    <row r="90" spans="1:22" x14ac:dyDescent="0.25">
      <c r="A90" s="6" t="s">
        <v>93</v>
      </c>
      <c r="B90" s="6" t="s">
        <v>19</v>
      </c>
      <c r="C90" s="6" t="s">
        <v>26</v>
      </c>
      <c r="D90" s="22">
        <v>1976</v>
      </c>
      <c r="E90" s="25">
        <f t="shared" si="8"/>
        <v>46</v>
      </c>
      <c r="F90" s="28">
        <f t="shared" si="9"/>
        <v>40</v>
      </c>
      <c r="G90" s="29">
        <f t="shared" si="10"/>
        <v>1</v>
      </c>
      <c r="H90" s="30">
        <v>1</v>
      </c>
      <c r="I90" s="30"/>
      <c r="J90" s="30"/>
      <c r="K90" s="25">
        <f t="shared" si="11"/>
        <v>0</v>
      </c>
      <c r="L90" s="24"/>
      <c r="M90" s="23"/>
      <c r="N90" s="24"/>
      <c r="O90" s="24"/>
      <c r="P90" s="24"/>
      <c r="Q90" s="24"/>
      <c r="R90" s="24"/>
      <c r="S90" s="24"/>
      <c r="T90" s="24"/>
      <c r="U90" s="24"/>
      <c r="V90" s="24"/>
    </row>
    <row r="91" spans="1:22" x14ac:dyDescent="0.25">
      <c r="A91" s="6" t="s">
        <v>114</v>
      </c>
      <c r="B91" s="6" t="s">
        <v>115</v>
      </c>
      <c r="C91" s="6" t="s">
        <v>23</v>
      </c>
      <c r="D91" s="22">
        <v>1958</v>
      </c>
      <c r="E91" s="25">
        <f t="shared" si="8"/>
        <v>64</v>
      </c>
      <c r="F91" s="28">
        <f t="shared" si="9"/>
        <v>60</v>
      </c>
      <c r="G91" s="29">
        <f t="shared" si="10"/>
        <v>1</v>
      </c>
      <c r="H91" s="25">
        <v>1</v>
      </c>
      <c r="I91" s="25"/>
      <c r="J91" s="25"/>
      <c r="K91" s="25">
        <f t="shared" si="11"/>
        <v>0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4"/>
    </row>
    <row r="92" spans="1:22" x14ac:dyDescent="0.25">
      <c r="A92" s="7" t="s">
        <v>212</v>
      </c>
      <c r="B92" s="9" t="s">
        <v>203</v>
      </c>
      <c r="C92" s="9" t="s">
        <v>129</v>
      </c>
      <c r="D92" s="22">
        <v>1973</v>
      </c>
      <c r="E92" s="25">
        <f t="shared" si="8"/>
        <v>49</v>
      </c>
      <c r="F92" s="28">
        <f t="shared" si="9"/>
        <v>40</v>
      </c>
      <c r="G92" s="29">
        <f t="shared" si="10"/>
        <v>1</v>
      </c>
      <c r="H92" s="25">
        <v>0</v>
      </c>
      <c r="I92" s="25"/>
      <c r="J92" s="25"/>
      <c r="K92" s="25">
        <f t="shared" si="11"/>
        <v>1</v>
      </c>
      <c r="L92" s="22"/>
      <c r="M92" s="22"/>
      <c r="N92" s="22"/>
      <c r="O92" s="22"/>
      <c r="P92" s="22"/>
      <c r="Q92" s="22"/>
      <c r="R92" s="22"/>
      <c r="S92" s="22">
        <v>1</v>
      </c>
      <c r="T92" s="22"/>
      <c r="U92" s="22"/>
      <c r="V92" s="22"/>
    </row>
    <row r="93" spans="1:22" x14ac:dyDescent="0.25">
      <c r="A93" s="6" t="s">
        <v>53</v>
      </c>
      <c r="B93" s="6" t="s">
        <v>54</v>
      </c>
      <c r="C93" s="6" t="s">
        <v>33</v>
      </c>
      <c r="D93" s="22">
        <v>1964</v>
      </c>
      <c r="E93" s="25">
        <f t="shared" si="8"/>
        <v>58</v>
      </c>
      <c r="F93" s="28">
        <f t="shared" si="9"/>
        <v>50</v>
      </c>
      <c r="G93" s="29">
        <f t="shared" si="10"/>
        <v>1</v>
      </c>
      <c r="H93" s="25">
        <v>1</v>
      </c>
      <c r="I93" s="25"/>
      <c r="J93" s="25"/>
      <c r="K93" s="25">
        <f t="shared" si="11"/>
        <v>0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3"/>
    </row>
    <row r="94" spans="1:22" x14ac:dyDescent="0.25">
      <c r="A94" s="6" t="s">
        <v>144</v>
      </c>
      <c r="B94" s="6" t="s">
        <v>145</v>
      </c>
      <c r="C94" s="6" t="s">
        <v>14</v>
      </c>
      <c r="D94" s="22">
        <v>1959</v>
      </c>
      <c r="E94" s="25">
        <f t="shared" si="8"/>
        <v>63</v>
      </c>
      <c r="F94" s="28">
        <f t="shared" si="9"/>
        <v>60</v>
      </c>
      <c r="G94" s="29">
        <f t="shared" si="10"/>
        <v>1</v>
      </c>
      <c r="H94" s="25">
        <v>1</v>
      </c>
      <c r="I94" s="25"/>
      <c r="J94" s="25"/>
      <c r="K94" s="25">
        <f t="shared" si="11"/>
        <v>0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4"/>
    </row>
    <row r="95" spans="1:22" x14ac:dyDescent="0.25">
      <c r="A95" s="6" t="s">
        <v>109</v>
      </c>
      <c r="B95" s="6" t="s">
        <v>110</v>
      </c>
      <c r="C95" s="6" t="s">
        <v>14</v>
      </c>
      <c r="D95" s="22">
        <v>1981</v>
      </c>
      <c r="E95" s="25">
        <f t="shared" si="8"/>
        <v>41</v>
      </c>
      <c r="F95" s="28">
        <f t="shared" si="9"/>
        <v>40</v>
      </c>
      <c r="G95" s="29">
        <f t="shared" si="10"/>
        <v>1</v>
      </c>
      <c r="H95" s="25">
        <v>1</v>
      </c>
      <c r="I95" s="25"/>
      <c r="J95" s="25"/>
      <c r="K95" s="25">
        <f t="shared" si="11"/>
        <v>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4"/>
    </row>
    <row r="96" spans="1:22" x14ac:dyDescent="0.25">
      <c r="A96" s="6" t="s">
        <v>136</v>
      </c>
      <c r="B96" s="6" t="s">
        <v>137</v>
      </c>
      <c r="C96" s="6" t="s">
        <v>33</v>
      </c>
      <c r="D96" s="22">
        <v>1970</v>
      </c>
      <c r="E96" s="25">
        <f t="shared" si="8"/>
        <v>52</v>
      </c>
      <c r="F96" s="28">
        <f t="shared" si="9"/>
        <v>50</v>
      </c>
      <c r="G96" s="29">
        <f t="shared" si="10"/>
        <v>1</v>
      </c>
      <c r="H96" s="25">
        <v>1</v>
      </c>
      <c r="I96" s="25"/>
      <c r="J96" s="25"/>
      <c r="K96" s="25">
        <f t="shared" si="11"/>
        <v>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3" x14ac:dyDescent="0.25">
      <c r="A97" s="6" t="s">
        <v>222</v>
      </c>
      <c r="B97" s="6" t="s">
        <v>172</v>
      </c>
      <c r="C97" s="6" t="s">
        <v>14</v>
      </c>
      <c r="D97" s="22">
        <v>1981</v>
      </c>
      <c r="E97" s="25">
        <f t="shared" si="8"/>
        <v>41</v>
      </c>
      <c r="F97" s="28">
        <f t="shared" si="9"/>
        <v>40</v>
      </c>
      <c r="G97" s="29">
        <f t="shared" si="10"/>
        <v>0</v>
      </c>
      <c r="H97" s="25">
        <v>0</v>
      </c>
      <c r="I97" s="25"/>
      <c r="J97" s="25"/>
      <c r="K97" s="25">
        <f t="shared" si="11"/>
        <v>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3" x14ac:dyDescent="0.25">
      <c r="A98" s="10"/>
      <c r="B98" s="10"/>
      <c r="C98" s="10"/>
      <c r="D98" s="10"/>
      <c r="E98" s="11"/>
      <c r="F98" s="12"/>
      <c r="G98" s="13"/>
      <c r="H98" s="11"/>
      <c r="I98" s="11"/>
      <c r="J98" s="11"/>
      <c r="K98" s="1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5"/>
    </row>
    <row r="100" spans="1:23" ht="55.5" x14ac:dyDescent="0.25">
      <c r="A100" s="1" t="s">
        <v>72</v>
      </c>
      <c r="B100" s="2"/>
      <c r="C100" s="2"/>
      <c r="D100" s="20" t="s">
        <v>161</v>
      </c>
      <c r="E100" s="2" t="s">
        <v>1</v>
      </c>
      <c r="F100" s="3" t="s">
        <v>2</v>
      </c>
      <c r="G100" s="4" t="s">
        <v>3</v>
      </c>
      <c r="H100" s="16" t="s">
        <v>199</v>
      </c>
      <c r="I100" s="4" t="s">
        <v>4</v>
      </c>
      <c r="J100" s="4" t="s">
        <v>5</v>
      </c>
      <c r="K100" s="5" t="s">
        <v>6</v>
      </c>
      <c r="L100" s="18" t="s">
        <v>140</v>
      </c>
      <c r="M100" s="32" t="s">
        <v>200</v>
      </c>
      <c r="N100" s="32" t="s">
        <v>187</v>
      </c>
      <c r="O100" s="18" t="s">
        <v>219</v>
      </c>
      <c r="P100" s="18" t="s">
        <v>141</v>
      </c>
      <c r="Q100" s="18" t="s">
        <v>226</v>
      </c>
      <c r="R100" s="18" t="s">
        <v>228</v>
      </c>
      <c r="S100" s="18" t="s">
        <v>162</v>
      </c>
      <c r="T100" s="18" t="s">
        <v>7</v>
      </c>
      <c r="U100" s="18" t="s">
        <v>201</v>
      </c>
      <c r="V100" s="19" t="s">
        <v>8</v>
      </c>
    </row>
    <row r="101" spans="1:23" x14ac:dyDescent="0.25">
      <c r="A101" s="7" t="s">
        <v>193</v>
      </c>
      <c r="B101" s="6" t="s">
        <v>194</v>
      </c>
      <c r="C101" s="6" t="s">
        <v>44</v>
      </c>
      <c r="D101" s="22">
        <v>1960</v>
      </c>
      <c r="E101" s="25">
        <f t="shared" ref="E101:E140" si="12">$A$1-D101</f>
        <v>62</v>
      </c>
      <c r="F101" s="28">
        <f t="shared" ref="F101:F140" si="13">IF($E101&lt;40,30,IF($E101&lt;50,40,IF($E101&lt;60,50,60)))</f>
        <v>60</v>
      </c>
      <c r="G101" s="27">
        <f t="shared" ref="G101:G140" si="14">SUM(H101:K101)</f>
        <v>45</v>
      </c>
      <c r="H101" s="30">
        <v>1</v>
      </c>
      <c r="I101" s="30"/>
      <c r="J101" s="30">
        <v>12</v>
      </c>
      <c r="K101" s="25">
        <f t="shared" ref="K101:K140" si="15">SUM(L101:U101)</f>
        <v>32</v>
      </c>
      <c r="L101" s="23">
        <v>6</v>
      </c>
      <c r="M101" s="23"/>
      <c r="N101" s="23"/>
      <c r="O101" s="23"/>
      <c r="P101" s="23"/>
      <c r="Q101" s="23">
        <v>6</v>
      </c>
      <c r="R101" s="23"/>
      <c r="S101" s="23">
        <v>10</v>
      </c>
      <c r="T101" s="23">
        <v>4</v>
      </c>
      <c r="U101" s="23">
        <v>6</v>
      </c>
      <c r="V101" s="23">
        <v>1</v>
      </c>
      <c r="W101" s="8"/>
    </row>
    <row r="102" spans="1:23" x14ac:dyDescent="0.25">
      <c r="A102" s="6" t="s">
        <v>122</v>
      </c>
      <c r="B102" s="6" t="s">
        <v>67</v>
      </c>
      <c r="C102" s="6" t="s">
        <v>44</v>
      </c>
      <c r="D102" s="22">
        <v>1952</v>
      </c>
      <c r="E102" s="25">
        <f t="shared" si="12"/>
        <v>70</v>
      </c>
      <c r="F102" s="28">
        <f t="shared" si="13"/>
        <v>60</v>
      </c>
      <c r="G102" s="27">
        <f t="shared" si="14"/>
        <v>33</v>
      </c>
      <c r="H102" s="25">
        <v>10</v>
      </c>
      <c r="I102" s="25"/>
      <c r="J102" s="25"/>
      <c r="K102" s="25">
        <f t="shared" si="15"/>
        <v>23</v>
      </c>
      <c r="L102" s="22">
        <v>8</v>
      </c>
      <c r="M102" s="22">
        <v>12</v>
      </c>
      <c r="N102" s="22">
        <v>1</v>
      </c>
      <c r="O102" s="22"/>
      <c r="P102" s="22"/>
      <c r="Q102" s="22"/>
      <c r="R102" s="22"/>
      <c r="S102" s="22">
        <v>2</v>
      </c>
      <c r="T102" s="22"/>
      <c r="U102" s="22"/>
      <c r="V102" s="22">
        <v>1</v>
      </c>
      <c r="W102" s="8"/>
    </row>
    <row r="103" spans="1:23" x14ac:dyDescent="0.25">
      <c r="A103" s="6" t="s">
        <v>220</v>
      </c>
      <c r="B103" s="6" t="s">
        <v>152</v>
      </c>
      <c r="C103" s="9" t="s">
        <v>129</v>
      </c>
      <c r="D103" s="22">
        <v>1971</v>
      </c>
      <c r="E103" s="25">
        <f t="shared" si="12"/>
        <v>51</v>
      </c>
      <c r="F103" s="28">
        <f t="shared" si="13"/>
        <v>50</v>
      </c>
      <c r="G103" s="27">
        <f t="shared" si="14"/>
        <v>32</v>
      </c>
      <c r="H103" s="25">
        <v>0</v>
      </c>
      <c r="I103" s="25"/>
      <c r="J103" s="25"/>
      <c r="K103" s="25">
        <f t="shared" si="15"/>
        <v>32</v>
      </c>
      <c r="L103" s="22"/>
      <c r="M103" s="22"/>
      <c r="N103" s="22">
        <v>6</v>
      </c>
      <c r="O103" s="22"/>
      <c r="P103" s="22"/>
      <c r="Q103" s="22">
        <v>4</v>
      </c>
      <c r="R103" s="22"/>
      <c r="S103" s="22">
        <v>6</v>
      </c>
      <c r="T103" s="22">
        <v>6</v>
      </c>
      <c r="U103" s="22">
        <v>10</v>
      </c>
      <c r="V103" s="22">
        <v>1</v>
      </c>
      <c r="W103" s="33"/>
    </row>
    <row r="104" spans="1:23" x14ac:dyDescent="0.25">
      <c r="A104" s="6" t="s">
        <v>143</v>
      </c>
      <c r="B104" s="6" t="s">
        <v>83</v>
      </c>
      <c r="C104" s="6" t="s">
        <v>20</v>
      </c>
      <c r="D104" s="22">
        <v>1958</v>
      </c>
      <c r="E104" s="25">
        <f t="shared" si="12"/>
        <v>64</v>
      </c>
      <c r="F104" s="28">
        <f t="shared" si="13"/>
        <v>60</v>
      </c>
      <c r="G104" s="27">
        <f t="shared" si="14"/>
        <v>23</v>
      </c>
      <c r="H104" s="25">
        <v>4</v>
      </c>
      <c r="I104" s="25"/>
      <c r="J104" s="25"/>
      <c r="K104" s="25">
        <f t="shared" si="15"/>
        <v>19</v>
      </c>
      <c r="L104" s="22">
        <v>4</v>
      </c>
      <c r="M104" s="22">
        <v>2</v>
      </c>
      <c r="N104" s="22"/>
      <c r="O104" s="22"/>
      <c r="P104" s="22">
        <v>12</v>
      </c>
      <c r="Q104" s="22"/>
      <c r="R104" s="22"/>
      <c r="S104" s="22"/>
      <c r="T104" s="22"/>
      <c r="U104" s="22">
        <v>1</v>
      </c>
      <c r="V104" s="22">
        <v>1</v>
      </c>
      <c r="W104" s="33"/>
    </row>
    <row r="105" spans="1:23" x14ac:dyDescent="0.25">
      <c r="A105" s="6" t="s">
        <v>166</v>
      </c>
      <c r="B105" s="6" t="s">
        <v>211</v>
      </c>
      <c r="C105" s="6" t="s">
        <v>20</v>
      </c>
      <c r="D105" s="22">
        <v>1963</v>
      </c>
      <c r="E105" s="25">
        <f t="shared" si="12"/>
        <v>59</v>
      </c>
      <c r="F105" s="28">
        <f t="shared" si="13"/>
        <v>50</v>
      </c>
      <c r="G105" s="27">
        <f t="shared" si="14"/>
        <v>20</v>
      </c>
      <c r="H105" s="25">
        <v>0</v>
      </c>
      <c r="I105" s="25"/>
      <c r="J105" s="25"/>
      <c r="K105" s="25">
        <f t="shared" si="15"/>
        <v>20</v>
      </c>
      <c r="L105" s="22">
        <v>12</v>
      </c>
      <c r="M105" s="22">
        <v>8</v>
      </c>
      <c r="N105" s="22"/>
      <c r="O105" s="22"/>
      <c r="P105" s="22"/>
      <c r="Q105" s="22"/>
      <c r="R105" s="22"/>
      <c r="S105" s="22"/>
      <c r="T105" s="22"/>
      <c r="U105" s="22"/>
      <c r="V105" s="22">
        <v>1</v>
      </c>
    </row>
    <row r="106" spans="1:23" x14ac:dyDescent="0.25">
      <c r="A106" s="7" t="s">
        <v>166</v>
      </c>
      <c r="B106" s="7" t="s">
        <v>18</v>
      </c>
      <c r="C106" s="6" t="s">
        <v>11</v>
      </c>
      <c r="D106" s="22">
        <v>1969</v>
      </c>
      <c r="E106" s="25">
        <f t="shared" si="12"/>
        <v>53</v>
      </c>
      <c r="F106" s="28">
        <f t="shared" si="13"/>
        <v>50</v>
      </c>
      <c r="G106" s="27">
        <f t="shared" si="14"/>
        <v>20</v>
      </c>
      <c r="H106" s="30">
        <v>0</v>
      </c>
      <c r="I106" s="30">
        <v>20</v>
      </c>
      <c r="J106" s="30"/>
      <c r="K106" s="25">
        <f t="shared" si="15"/>
        <v>0</v>
      </c>
      <c r="L106" s="23"/>
      <c r="M106" s="23"/>
      <c r="N106" s="23"/>
      <c r="O106" s="23"/>
      <c r="P106" s="22"/>
      <c r="Q106" s="22"/>
      <c r="R106" s="22"/>
      <c r="S106" s="22"/>
      <c r="T106" s="22"/>
      <c r="U106" s="22"/>
      <c r="V106" s="22"/>
      <c r="W106" s="8"/>
    </row>
    <row r="107" spans="1:23" x14ac:dyDescent="0.25">
      <c r="A107" s="6" t="s">
        <v>165</v>
      </c>
      <c r="B107" s="6" t="s">
        <v>145</v>
      </c>
      <c r="C107" s="6" t="s">
        <v>26</v>
      </c>
      <c r="D107" s="22">
        <v>1964</v>
      </c>
      <c r="E107" s="25">
        <f t="shared" si="12"/>
        <v>58</v>
      </c>
      <c r="F107" s="28">
        <f t="shared" si="13"/>
        <v>50</v>
      </c>
      <c r="G107" s="27">
        <f t="shared" si="14"/>
        <v>11</v>
      </c>
      <c r="H107" s="25">
        <v>3</v>
      </c>
      <c r="I107" s="25"/>
      <c r="J107" s="25">
        <v>8</v>
      </c>
      <c r="K107" s="25">
        <f t="shared" si="15"/>
        <v>0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36"/>
    </row>
    <row r="108" spans="1:23" x14ac:dyDescent="0.25">
      <c r="A108" s="6" t="s">
        <v>58</v>
      </c>
      <c r="B108" s="6" t="s">
        <v>80</v>
      </c>
      <c r="C108" s="6" t="s">
        <v>33</v>
      </c>
      <c r="D108" s="22">
        <v>1962</v>
      </c>
      <c r="E108" s="25">
        <f t="shared" si="12"/>
        <v>60</v>
      </c>
      <c r="F108" s="28">
        <f t="shared" si="13"/>
        <v>60</v>
      </c>
      <c r="G108" s="27">
        <f t="shared" si="14"/>
        <v>11</v>
      </c>
      <c r="H108" s="25">
        <v>9</v>
      </c>
      <c r="I108" s="25"/>
      <c r="J108" s="25"/>
      <c r="K108" s="25">
        <f t="shared" si="15"/>
        <v>2</v>
      </c>
      <c r="L108" s="22"/>
      <c r="M108" s="22"/>
      <c r="N108" s="22">
        <v>2</v>
      </c>
      <c r="O108" s="22"/>
      <c r="P108" s="22"/>
      <c r="Q108" s="22"/>
      <c r="R108" s="22"/>
      <c r="S108" s="22"/>
      <c r="T108" s="22"/>
      <c r="U108" s="22"/>
      <c r="V108" s="22"/>
    </row>
    <row r="109" spans="1:23" x14ac:dyDescent="0.25">
      <c r="A109" s="6" t="s">
        <v>134</v>
      </c>
      <c r="B109" s="6" t="s">
        <v>135</v>
      </c>
      <c r="C109" s="6" t="s">
        <v>29</v>
      </c>
      <c r="D109" s="22">
        <v>1957</v>
      </c>
      <c r="E109" s="25">
        <f t="shared" si="12"/>
        <v>65</v>
      </c>
      <c r="F109" s="28">
        <f t="shared" si="13"/>
        <v>60</v>
      </c>
      <c r="G109" s="27">
        <f t="shared" si="14"/>
        <v>11</v>
      </c>
      <c r="H109" s="25">
        <v>5</v>
      </c>
      <c r="I109" s="25"/>
      <c r="J109" s="25"/>
      <c r="K109" s="25">
        <f t="shared" si="15"/>
        <v>6</v>
      </c>
      <c r="L109" s="22"/>
      <c r="M109" s="22">
        <v>4</v>
      </c>
      <c r="N109" s="22"/>
      <c r="O109" s="22"/>
      <c r="P109" s="22">
        <v>2</v>
      </c>
      <c r="Q109" s="22"/>
      <c r="R109" s="22"/>
      <c r="S109" s="22"/>
      <c r="T109" s="22"/>
      <c r="U109" s="22"/>
      <c r="V109" s="22"/>
    </row>
    <row r="110" spans="1:23" x14ac:dyDescent="0.25">
      <c r="A110" s="6" t="s">
        <v>157</v>
      </c>
      <c r="B110" s="6" t="s">
        <v>158</v>
      </c>
      <c r="C110" s="6" t="s">
        <v>11</v>
      </c>
      <c r="D110" s="22">
        <v>1951</v>
      </c>
      <c r="E110" s="25">
        <f t="shared" si="12"/>
        <v>71</v>
      </c>
      <c r="F110" s="28">
        <f t="shared" si="13"/>
        <v>60</v>
      </c>
      <c r="G110" s="27">
        <f t="shared" si="14"/>
        <v>10</v>
      </c>
      <c r="H110" s="25">
        <v>6</v>
      </c>
      <c r="I110" s="25"/>
      <c r="J110" s="25"/>
      <c r="K110" s="25">
        <f t="shared" si="15"/>
        <v>4</v>
      </c>
      <c r="L110" s="22"/>
      <c r="M110" s="22"/>
      <c r="N110" s="22"/>
      <c r="O110" s="22"/>
      <c r="P110" s="22"/>
      <c r="Q110" s="22"/>
      <c r="R110" s="22"/>
      <c r="S110" s="22">
        <v>4</v>
      </c>
      <c r="T110" s="22"/>
      <c r="U110" s="22"/>
      <c r="V110" s="22"/>
    </row>
    <row r="111" spans="1:23" x14ac:dyDescent="0.25">
      <c r="A111" s="9" t="s">
        <v>236</v>
      </c>
      <c r="B111" s="9" t="s">
        <v>203</v>
      </c>
      <c r="C111" s="9" t="s">
        <v>44</v>
      </c>
      <c r="D111" s="23">
        <v>1959</v>
      </c>
      <c r="E111" s="25">
        <f t="shared" si="12"/>
        <v>63</v>
      </c>
      <c r="F111" s="28">
        <f t="shared" si="13"/>
        <v>60</v>
      </c>
      <c r="G111" s="27">
        <f t="shared" si="14"/>
        <v>10</v>
      </c>
      <c r="H111" s="25">
        <v>0</v>
      </c>
      <c r="I111" s="25"/>
      <c r="J111" s="25"/>
      <c r="K111" s="25">
        <f t="shared" si="15"/>
        <v>10</v>
      </c>
      <c r="L111" s="22"/>
      <c r="M111" s="22"/>
      <c r="N111" s="22"/>
      <c r="O111" s="22"/>
      <c r="P111" s="22"/>
      <c r="Q111" s="22"/>
      <c r="R111" s="22"/>
      <c r="S111" s="22"/>
      <c r="T111" s="22">
        <v>10</v>
      </c>
      <c r="U111" s="22"/>
      <c r="V111" s="22">
        <v>1</v>
      </c>
    </row>
    <row r="112" spans="1:23" x14ac:dyDescent="0.25">
      <c r="A112" s="6" t="s">
        <v>153</v>
      </c>
      <c r="B112" s="6" t="s">
        <v>154</v>
      </c>
      <c r="C112" s="6" t="s">
        <v>11</v>
      </c>
      <c r="D112" s="22">
        <v>1959</v>
      </c>
      <c r="E112" s="25">
        <f t="shared" si="12"/>
        <v>63</v>
      </c>
      <c r="F112" s="28">
        <f t="shared" si="13"/>
        <v>60</v>
      </c>
      <c r="G112" s="27">
        <f t="shared" si="14"/>
        <v>10</v>
      </c>
      <c r="H112" s="25">
        <v>6</v>
      </c>
      <c r="I112" s="25"/>
      <c r="J112" s="25"/>
      <c r="K112" s="25">
        <f t="shared" si="15"/>
        <v>4</v>
      </c>
      <c r="L112" s="22"/>
      <c r="M112" s="22"/>
      <c r="N112" s="22">
        <v>4</v>
      </c>
      <c r="O112" s="22"/>
      <c r="P112" s="22"/>
      <c r="Q112" s="22"/>
      <c r="R112" s="22"/>
      <c r="S112" s="22"/>
      <c r="T112" s="22"/>
      <c r="U112" s="22"/>
      <c r="V112" s="22"/>
    </row>
    <row r="113" spans="1:22" x14ac:dyDescent="0.25">
      <c r="A113" s="6" t="s">
        <v>85</v>
      </c>
      <c r="B113" s="6" t="s">
        <v>13</v>
      </c>
      <c r="C113" s="6" t="s">
        <v>29</v>
      </c>
      <c r="D113" s="22">
        <v>1952</v>
      </c>
      <c r="E113" s="25">
        <f t="shared" si="12"/>
        <v>70</v>
      </c>
      <c r="F113" s="28">
        <f t="shared" si="13"/>
        <v>60</v>
      </c>
      <c r="G113" s="27">
        <f t="shared" si="14"/>
        <v>7</v>
      </c>
      <c r="H113" s="25">
        <v>3</v>
      </c>
      <c r="I113" s="25"/>
      <c r="J113" s="25"/>
      <c r="K113" s="25">
        <f t="shared" si="15"/>
        <v>4</v>
      </c>
      <c r="L113" s="22"/>
      <c r="M113" s="22"/>
      <c r="N113" s="22"/>
      <c r="O113" s="22"/>
      <c r="P113" s="22">
        <v>4</v>
      </c>
      <c r="Q113" s="22"/>
      <c r="R113" s="22"/>
      <c r="S113" s="22"/>
      <c r="T113" s="22"/>
      <c r="U113" s="22"/>
      <c r="V113" s="22"/>
    </row>
    <row r="114" spans="1:22" x14ac:dyDescent="0.25">
      <c r="A114" s="6" t="s">
        <v>9</v>
      </c>
      <c r="B114" s="6" t="s">
        <v>43</v>
      </c>
      <c r="C114" s="6" t="s">
        <v>11</v>
      </c>
      <c r="D114" s="22">
        <v>1960</v>
      </c>
      <c r="E114" s="25">
        <f t="shared" si="12"/>
        <v>62</v>
      </c>
      <c r="F114" s="28">
        <f t="shared" si="13"/>
        <v>60</v>
      </c>
      <c r="G114" s="27">
        <f t="shared" si="14"/>
        <v>6</v>
      </c>
      <c r="H114" s="30">
        <v>2</v>
      </c>
      <c r="I114" s="30"/>
      <c r="J114" s="30"/>
      <c r="K114" s="25">
        <f t="shared" si="15"/>
        <v>4</v>
      </c>
      <c r="L114" s="23"/>
      <c r="M114" s="23"/>
      <c r="N114" s="23"/>
      <c r="O114" s="23"/>
      <c r="P114" s="22"/>
      <c r="Q114" s="22">
        <v>2</v>
      </c>
      <c r="R114" s="22"/>
      <c r="S114" s="22"/>
      <c r="T114" s="22">
        <v>2</v>
      </c>
      <c r="U114" s="22"/>
      <c r="V114" s="22"/>
    </row>
    <row r="115" spans="1:22" x14ac:dyDescent="0.25">
      <c r="A115" s="9" t="s">
        <v>76</v>
      </c>
      <c r="B115" s="9" t="s">
        <v>73</v>
      </c>
      <c r="C115" s="9" t="s">
        <v>77</v>
      </c>
      <c r="D115" s="23">
        <v>1952</v>
      </c>
      <c r="E115" s="25">
        <f t="shared" si="12"/>
        <v>70</v>
      </c>
      <c r="F115" s="28">
        <f t="shared" si="13"/>
        <v>60</v>
      </c>
      <c r="G115" s="27">
        <f t="shared" si="14"/>
        <v>6</v>
      </c>
      <c r="H115" s="25">
        <v>6</v>
      </c>
      <c r="I115" s="25"/>
      <c r="J115" s="25"/>
      <c r="K115" s="25">
        <f t="shared" si="15"/>
        <v>0</v>
      </c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x14ac:dyDescent="0.25">
      <c r="A116" s="6" t="s">
        <v>174</v>
      </c>
      <c r="B116" s="6" t="s">
        <v>118</v>
      </c>
      <c r="C116" s="6" t="s">
        <v>14</v>
      </c>
      <c r="D116" s="22">
        <v>1970</v>
      </c>
      <c r="E116" s="25">
        <f t="shared" si="12"/>
        <v>52</v>
      </c>
      <c r="F116" s="28">
        <f t="shared" si="13"/>
        <v>50</v>
      </c>
      <c r="G116" s="27">
        <f t="shared" si="14"/>
        <v>6</v>
      </c>
      <c r="H116" s="25">
        <v>6</v>
      </c>
      <c r="I116" s="25"/>
      <c r="J116" s="25"/>
      <c r="K116" s="25">
        <f t="shared" si="15"/>
        <v>0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x14ac:dyDescent="0.25">
      <c r="A117" s="6" t="s">
        <v>190</v>
      </c>
      <c r="B117" s="6" t="s">
        <v>10</v>
      </c>
      <c r="C117" s="6" t="s">
        <v>44</v>
      </c>
      <c r="D117" s="22">
        <v>1960</v>
      </c>
      <c r="E117" s="25">
        <f t="shared" si="12"/>
        <v>62</v>
      </c>
      <c r="F117" s="28">
        <f t="shared" si="13"/>
        <v>60</v>
      </c>
      <c r="G117" s="27">
        <f t="shared" si="14"/>
        <v>5</v>
      </c>
      <c r="H117" s="25">
        <v>1</v>
      </c>
      <c r="I117" s="25"/>
      <c r="J117" s="25"/>
      <c r="K117" s="25">
        <f t="shared" si="15"/>
        <v>4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>
        <v>4</v>
      </c>
      <c r="V117" s="22"/>
    </row>
    <row r="118" spans="1:22" x14ac:dyDescent="0.25">
      <c r="A118" s="6" t="s">
        <v>142</v>
      </c>
      <c r="B118" s="6" t="s">
        <v>75</v>
      </c>
      <c r="C118" s="6" t="s">
        <v>20</v>
      </c>
      <c r="D118" s="22">
        <v>1962</v>
      </c>
      <c r="E118" s="25">
        <f t="shared" si="12"/>
        <v>60</v>
      </c>
      <c r="F118" s="28">
        <f t="shared" si="13"/>
        <v>60</v>
      </c>
      <c r="G118" s="27">
        <f t="shared" si="14"/>
        <v>5</v>
      </c>
      <c r="H118" s="25">
        <v>5</v>
      </c>
      <c r="I118" s="25"/>
      <c r="J118" s="25"/>
      <c r="K118" s="25">
        <f t="shared" si="15"/>
        <v>0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x14ac:dyDescent="0.25">
      <c r="A119" s="6" t="s">
        <v>160</v>
      </c>
      <c r="B119" s="6" t="s">
        <v>80</v>
      </c>
      <c r="C119" s="6" t="s">
        <v>29</v>
      </c>
      <c r="D119" s="22">
        <v>1971</v>
      </c>
      <c r="E119" s="25">
        <f t="shared" si="12"/>
        <v>51</v>
      </c>
      <c r="F119" s="28">
        <f t="shared" si="13"/>
        <v>50</v>
      </c>
      <c r="G119" s="27">
        <f t="shared" si="14"/>
        <v>5</v>
      </c>
      <c r="H119" s="25">
        <v>5</v>
      </c>
      <c r="I119" s="25"/>
      <c r="J119" s="25"/>
      <c r="K119" s="25">
        <f t="shared" si="15"/>
        <v>0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x14ac:dyDescent="0.25">
      <c r="A120" s="7" t="s">
        <v>49</v>
      </c>
      <c r="B120" s="6" t="s">
        <v>25</v>
      </c>
      <c r="C120" s="6" t="s">
        <v>20</v>
      </c>
      <c r="D120" s="22">
        <v>1969</v>
      </c>
      <c r="E120" s="25">
        <f t="shared" si="12"/>
        <v>53</v>
      </c>
      <c r="F120" s="28">
        <f t="shared" si="13"/>
        <v>50</v>
      </c>
      <c r="G120" s="27">
        <f t="shared" si="14"/>
        <v>4</v>
      </c>
      <c r="H120" s="25">
        <v>4</v>
      </c>
      <c r="I120" s="25"/>
      <c r="J120" s="25"/>
      <c r="K120" s="25">
        <f t="shared" si="15"/>
        <v>0</v>
      </c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x14ac:dyDescent="0.25">
      <c r="A121" s="6" t="s">
        <v>127</v>
      </c>
      <c r="B121" s="6" t="s">
        <v>75</v>
      </c>
      <c r="C121" s="6" t="s">
        <v>33</v>
      </c>
      <c r="D121" s="22">
        <v>1949</v>
      </c>
      <c r="E121" s="25">
        <f t="shared" si="12"/>
        <v>73</v>
      </c>
      <c r="F121" s="28">
        <f t="shared" si="13"/>
        <v>60</v>
      </c>
      <c r="G121" s="27">
        <f t="shared" si="14"/>
        <v>4</v>
      </c>
      <c r="H121" s="25">
        <v>4</v>
      </c>
      <c r="I121" s="25"/>
      <c r="J121" s="25"/>
      <c r="K121" s="25">
        <f t="shared" si="15"/>
        <v>0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x14ac:dyDescent="0.25">
      <c r="A122" s="6" t="s">
        <v>169</v>
      </c>
      <c r="B122" s="6" t="s">
        <v>59</v>
      </c>
      <c r="C122" s="6" t="s">
        <v>50</v>
      </c>
      <c r="D122" s="22">
        <v>1969</v>
      </c>
      <c r="E122" s="25">
        <f t="shared" si="12"/>
        <v>53</v>
      </c>
      <c r="F122" s="28">
        <f t="shared" si="13"/>
        <v>50</v>
      </c>
      <c r="G122" s="27">
        <f t="shared" si="14"/>
        <v>4</v>
      </c>
      <c r="H122" s="25">
        <v>2</v>
      </c>
      <c r="I122" s="25"/>
      <c r="J122" s="25"/>
      <c r="K122" s="25">
        <f t="shared" si="15"/>
        <v>2</v>
      </c>
      <c r="L122" s="22"/>
      <c r="M122" s="22"/>
      <c r="N122" s="22"/>
      <c r="O122" s="22"/>
      <c r="P122" s="22"/>
      <c r="Q122" s="22">
        <v>1</v>
      </c>
      <c r="R122" s="22"/>
      <c r="S122" s="22">
        <v>1</v>
      </c>
      <c r="T122" s="22"/>
      <c r="U122" s="22"/>
      <c r="V122" s="22"/>
    </row>
    <row r="123" spans="1:22" x14ac:dyDescent="0.25">
      <c r="A123" s="6" t="s">
        <v>238</v>
      </c>
      <c r="B123" s="6" t="s">
        <v>43</v>
      </c>
      <c r="C123" s="6" t="s">
        <v>20</v>
      </c>
      <c r="D123" s="22">
        <v>1959</v>
      </c>
      <c r="E123" s="25">
        <f t="shared" si="12"/>
        <v>63</v>
      </c>
      <c r="F123" s="28">
        <f t="shared" si="13"/>
        <v>60</v>
      </c>
      <c r="G123" s="27">
        <f t="shared" si="14"/>
        <v>2</v>
      </c>
      <c r="H123" s="25">
        <v>0</v>
      </c>
      <c r="I123" s="25"/>
      <c r="J123" s="25"/>
      <c r="K123" s="25">
        <f t="shared" si="15"/>
        <v>2</v>
      </c>
      <c r="L123" s="22"/>
      <c r="M123" s="22"/>
      <c r="N123" s="22"/>
      <c r="O123" s="22"/>
      <c r="P123" s="22"/>
      <c r="Q123" s="22"/>
      <c r="R123" s="22"/>
      <c r="S123" s="22"/>
      <c r="T123" s="22"/>
      <c r="U123" s="22">
        <v>2</v>
      </c>
      <c r="V123" s="22"/>
    </row>
    <row r="124" spans="1:22" x14ac:dyDescent="0.25">
      <c r="A124" s="6" t="s">
        <v>132</v>
      </c>
      <c r="B124" s="6" t="s">
        <v>128</v>
      </c>
      <c r="C124" s="6" t="s">
        <v>129</v>
      </c>
      <c r="D124" s="22">
        <v>1949</v>
      </c>
      <c r="E124" s="25">
        <f t="shared" si="12"/>
        <v>73</v>
      </c>
      <c r="F124" s="28">
        <f t="shared" si="13"/>
        <v>60</v>
      </c>
      <c r="G124" s="27">
        <f t="shared" si="14"/>
        <v>2</v>
      </c>
      <c r="H124" s="25">
        <v>2</v>
      </c>
      <c r="I124" s="25"/>
      <c r="J124" s="25"/>
      <c r="K124" s="25">
        <f t="shared" si="15"/>
        <v>0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x14ac:dyDescent="0.25">
      <c r="A125" s="6" t="s">
        <v>81</v>
      </c>
      <c r="B125" s="6" t="s">
        <v>82</v>
      </c>
      <c r="C125" s="6" t="s">
        <v>14</v>
      </c>
      <c r="D125" s="22">
        <v>1972</v>
      </c>
      <c r="E125" s="25">
        <f t="shared" si="12"/>
        <v>50</v>
      </c>
      <c r="F125" s="28">
        <f t="shared" si="13"/>
        <v>50</v>
      </c>
      <c r="G125" s="27">
        <f t="shared" si="14"/>
        <v>2</v>
      </c>
      <c r="H125" s="25">
        <v>2</v>
      </c>
      <c r="I125" s="25"/>
      <c r="J125" s="25"/>
      <c r="K125" s="25">
        <f t="shared" si="15"/>
        <v>0</v>
      </c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x14ac:dyDescent="0.25">
      <c r="A126" s="6" t="s">
        <v>173</v>
      </c>
      <c r="B126" s="6" t="s">
        <v>59</v>
      </c>
      <c r="C126" s="6" t="s">
        <v>26</v>
      </c>
      <c r="D126" s="22">
        <v>1962</v>
      </c>
      <c r="E126" s="25">
        <f t="shared" si="12"/>
        <v>60</v>
      </c>
      <c r="F126" s="28">
        <f t="shared" si="13"/>
        <v>60</v>
      </c>
      <c r="G126" s="27">
        <f t="shared" si="14"/>
        <v>1</v>
      </c>
      <c r="H126" s="30">
        <v>1</v>
      </c>
      <c r="I126" s="30"/>
      <c r="J126" s="30"/>
      <c r="K126" s="25">
        <f t="shared" si="15"/>
        <v>0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x14ac:dyDescent="0.25">
      <c r="A127" s="6" t="s">
        <v>39</v>
      </c>
      <c r="B127" s="6" t="s">
        <v>57</v>
      </c>
      <c r="C127" s="6" t="s">
        <v>11</v>
      </c>
      <c r="D127" s="22">
        <v>1953</v>
      </c>
      <c r="E127" s="25">
        <f t="shared" si="12"/>
        <v>69</v>
      </c>
      <c r="F127" s="28">
        <f t="shared" si="13"/>
        <v>60</v>
      </c>
      <c r="G127" s="27">
        <f t="shared" si="14"/>
        <v>1</v>
      </c>
      <c r="H127" s="25">
        <v>1</v>
      </c>
      <c r="I127" s="25"/>
      <c r="J127" s="25"/>
      <c r="K127" s="25">
        <f t="shared" si="15"/>
        <v>0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x14ac:dyDescent="0.25">
      <c r="A128" s="6" t="s">
        <v>123</v>
      </c>
      <c r="B128" s="6" t="s">
        <v>124</v>
      </c>
      <c r="C128" s="6" t="s">
        <v>26</v>
      </c>
      <c r="D128" s="22">
        <v>1971</v>
      </c>
      <c r="E128" s="25">
        <f t="shared" si="12"/>
        <v>51</v>
      </c>
      <c r="F128" s="28">
        <f t="shared" si="13"/>
        <v>50</v>
      </c>
      <c r="G128" s="27">
        <f t="shared" si="14"/>
        <v>1</v>
      </c>
      <c r="H128" s="25">
        <v>1</v>
      </c>
      <c r="I128" s="25"/>
      <c r="J128" s="25"/>
      <c r="K128" s="25">
        <f t="shared" si="15"/>
        <v>0</v>
      </c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x14ac:dyDescent="0.25">
      <c r="A129" s="9" t="s">
        <v>78</v>
      </c>
      <c r="B129" s="9" t="s">
        <v>79</v>
      </c>
      <c r="C129" s="9" t="s">
        <v>26</v>
      </c>
      <c r="D129" s="23">
        <v>1969</v>
      </c>
      <c r="E129" s="25">
        <f t="shared" si="12"/>
        <v>53</v>
      </c>
      <c r="F129" s="28">
        <f t="shared" si="13"/>
        <v>50</v>
      </c>
      <c r="G129" s="27">
        <f t="shared" si="14"/>
        <v>1</v>
      </c>
      <c r="H129" s="30">
        <v>1</v>
      </c>
      <c r="I129" s="30"/>
      <c r="J129" s="25"/>
      <c r="K129" s="25">
        <f t="shared" si="15"/>
        <v>0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2"/>
    </row>
    <row r="130" spans="1:22" x14ac:dyDescent="0.25">
      <c r="A130" s="6" t="s">
        <v>125</v>
      </c>
      <c r="B130" s="6" t="s">
        <v>126</v>
      </c>
      <c r="C130" s="6" t="s">
        <v>23</v>
      </c>
      <c r="D130" s="22">
        <v>1966</v>
      </c>
      <c r="E130" s="25">
        <f t="shared" si="12"/>
        <v>56</v>
      </c>
      <c r="F130" s="28">
        <f t="shared" si="13"/>
        <v>50</v>
      </c>
      <c r="G130" s="27">
        <f t="shared" si="14"/>
        <v>1</v>
      </c>
      <c r="H130" s="25">
        <v>1</v>
      </c>
      <c r="I130" s="25"/>
      <c r="J130" s="25"/>
      <c r="K130" s="25">
        <f t="shared" si="15"/>
        <v>0</v>
      </c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x14ac:dyDescent="0.25">
      <c r="A131" s="6" t="s">
        <v>86</v>
      </c>
      <c r="B131" s="6" t="s">
        <v>73</v>
      </c>
      <c r="C131" s="6" t="s">
        <v>20</v>
      </c>
      <c r="D131" s="22">
        <v>1960</v>
      </c>
      <c r="E131" s="25">
        <f t="shared" si="12"/>
        <v>62</v>
      </c>
      <c r="F131" s="28">
        <f t="shared" si="13"/>
        <v>60</v>
      </c>
      <c r="G131" s="27">
        <f t="shared" si="14"/>
        <v>1</v>
      </c>
      <c r="H131" s="25">
        <v>1</v>
      </c>
      <c r="I131" s="25"/>
      <c r="J131" s="25"/>
      <c r="K131" s="25">
        <f t="shared" si="15"/>
        <v>0</v>
      </c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x14ac:dyDescent="0.25">
      <c r="A132" s="6" t="s">
        <v>168</v>
      </c>
      <c r="B132" s="6" t="s">
        <v>18</v>
      </c>
      <c r="C132" s="6" t="s">
        <v>14</v>
      </c>
      <c r="D132" s="22">
        <v>1964</v>
      </c>
      <c r="E132" s="25">
        <f t="shared" si="12"/>
        <v>58</v>
      </c>
      <c r="F132" s="28">
        <f t="shared" si="13"/>
        <v>50</v>
      </c>
      <c r="G132" s="27">
        <f t="shared" si="14"/>
        <v>1</v>
      </c>
      <c r="H132" s="25">
        <v>1</v>
      </c>
      <c r="I132" s="25"/>
      <c r="J132" s="25"/>
      <c r="K132" s="25">
        <f t="shared" si="15"/>
        <v>0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x14ac:dyDescent="0.25">
      <c r="A133" s="6" t="s">
        <v>117</v>
      </c>
      <c r="B133" s="6" t="s">
        <v>118</v>
      </c>
      <c r="C133" s="6" t="s">
        <v>15</v>
      </c>
      <c r="D133" s="22">
        <v>1967</v>
      </c>
      <c r="E133" s="25">
        <f t="shared" si="12"/>
        <v>55</v>
      </c>
      <c r="F133" s="28">
        <f t="shared" si="13"/>
        <v>50</v>
      </c>
      <c r="G133" s="27">
        <f t="shared" si="14"/>
        <v>1</v>
      </c>
      <c r="H133" s="25">
        <v>1</v>
      </c>
      <c r="I133" s="25"/>
      <c r="J133" s="25"/>
      <c r="K133" s="25">
        <f t="shared" si="15"/>
        <v>0</v>
      </c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x14ac:dyDescent="0.25">
      <c r="A134" s="6" t="s">
        <v>159</v>
      </c>
      <c r="B134" s="6" t="s">
        <v>65</v>
      </c>
      <c r="C134" s="6" t="s">
        <v>15</v>
      </c>
      <c r="D134" s="22">
        <v>1949</v>
      </c>
      <c r="E134" s="25">
        <f t="shared" si="12"/>
        <v>73</v>
      </c>
      <c r="F134" s="28">
        <f t="shared" si="13"/>
        <v>60</v>
      </c>
      <c r="G134" s="27">
        <f t="shared" si="14"/>
        <v>1</v>
      </c>
      <c r="H134" s="25">
        <v>1</v>
      </c>
      <c r="I134" s="25"/>
      <c r="J134" s="25"/>
      <c r="K134" s="25">
        <f t="shared" si="15"/>
        <v>0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x14ac:dyDescent="0.25">
      <c r="A135" s="6" t="s">
        <v>119</v>
      </c>
      <c r="B135" s="6" t="s">
        <v>71</v>
      </c>
      <c r="C135" s="6" t="s">
        <v>15</v>
      </c>
      <c r="D135" s="22">
        <v>1961</v>
      </c>
      <c r="E135" s="25">
        <f t="shared" si="12"/>
        <v>61</v>
      </c>
      <c r="F135" s="28">
        <f t="shared" si="13"/>
        <v>60</v>
      </c>
      <c r="G135" s="27">
        <f t="shared" si="14"/>
        <v>1</v>
      </c>
      <c r="H135" s="25">
        <v>1</v>
      </c>
      <c r="I135" s="25"/>
      <c r="J135" s="25"/>
      <c r="K135" s="25">
        <f t="shared" si="15"/>
        <v>0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x14ac:dyDescent="0.25">
      <c r="A136" s="6" t="s">
        <v>113</v>
      </c>
      <c r="B136" s="6" t="s">
        <v>116</v>
      </c>
      <c r="C136" s="6" t="s">
        <v>15</v>
      </c>
      <c r="D136" s="22">
        <v>1972</v>
      </c>
      <c r="E136" s="25">
        <f t="shared" si="12"/>
        <v>50</v>
      </c>
      <c r="F136" s="28">
        <f t="shared" si="13"/>
        <v>50</v>
      </c>
      <c r="G136" s="27">
        <f t="shared" si="14"/>
        <v>1</v>
      </c>
      <c r="H136" s="25">
        <v>1</v>
      </c>
      <c r="I136" s="25"/>
      <c r="J136" s="25"/>
      <c r="K136" s="25">
        <f t="shared" si="15"/>
        <v>0</v>
      </c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x14ac:dyDescent="0.25">
      <c r="A137" s="9" t="s">
        <v>74</v>
      </c>
      <c r="B137" s="9" t="s">
        <v>75</v>
      </c>
      <c r="C137" s="9" t="s">
        <v>15</v>
      </c>
      <c r="D137" s="23">
        <v>1957</v>
      </c>
      <c r="E137" s="25">
        <f t="shared" si="12"/>
        <v>65</v>
      </c>
      <c r="F137" s="28">
        <f t="shared" si="13"/>
        <v>60</v>
      </c>
      <c r="G137" s="27">
        <f t="shared" si="14"/>
        <v>1</v>
      </c>
      <c r="H137" s="30">
        <v>1</v>
      </c>
      <c r="I137" s="30"/>
      <c r="J137" s="30"/>
      <c r="K137" s="25">
        <f t="shared" si="15"/>
        <v>0</v>
      </c>
      <c r="L137" s="23"/>
      <c r="M137" s="23"/>
      <c r="N137" s="23"/>
      <c r="O137" s="23"/>
      <c r="P137" s="22"/>
      <c r="Q137" s="22"/>
      <c r="R137" s="22"/>
      <c r="S137" s="22"/>
      <c r="T137" s="22"/>
      <c r="U137" s="22"/>
      <c r="V137" s="22"/>
    </row>
    <row r="138" spans="1:22" x14ac:dyDescent="0.25">
      <c r="A138" s="6" t="s">
        <v>88</v>
      </c>
      <c r="B138" s="6" t="s">
        <v>89</v>
      </c>
      <c r="C138" s="6" t="s">
        <v>68</v>
      </c>
      <c r="D138" s="22">
        <v>1948</v>
      </c>
      <c r="E138" s="25">
        <f t="shared" si="12"/>
        <v>74</v>
      </c>
      <c r="F138" s="28">
        <f t="shared" si="13"/>
        <v>60</v>
      </c>
      <c r="G138" s="27">
        <f t="shared" si="14"/>
        <v>1</v>
      </c>
      <c r="H138" s="25">
        <v>1</v>
      </c>
      <c r="I138" s="25"/>
      <c r="J138" s="25"/>
      <c r="K138" s="25">
        <f t="shared" si="15"/>
        <v>0</v>
      </c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x14ac:dyDescent="0.25">
      <c r="A139" s="6" t="s">
        <v>112</v>
      </c>
      <c r="B139" s="6" t="s">
        <v>87</v>
      </c>
      <c r="C139" s="6" t="s">
        <v>77</v>
      </c>
      <c r="D139" s="22">
        <v>1962</v>
      </c>
      <c r="E139" s="25">
        <f t="shared" si="12"/>
        <v>60</v>
      </c>
      <c r="F139" s="28">
        <f t="shared" si="13"/>
        <v>60</v>
      </c>
      <c r="G139" s="27">
        <f t="shared" si="14"/>
        <v>1</v>
      </c>
      <c r="H139" s="25">
        <v>1</v>
      </c>
      <c r="I139" s="25"/>
      <c r="J139" s="25"/>
      <c r="K139" s="25">
        <f t="shared" si="15"/>
        <v>0</v>
      </c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x14ac:dyDescent="0.25">
      <c r="A140" s="6" t="s">
        <v>120</v>
      </c>
      <c r="B140" s="6" t="s">
        <v>121</v>
      </c>
      <c r="C140" s="6" t="s">
        <v>15</v>
      </c>
      <c r="D140" s="22">
        <v>1964</v>
      </c>
      <c r="E140" s="25">
        <f t="shared" si="12"/>
        <v>58</v>
      </c>
      <c r="F140" s="28">
        <f t="shared" si="13"/>
        <v>50</v>
      </c>
      <c r="G140" s="27">
        <f t="shared" si="14"/>
        <v>1</v>
      </c>
      <c r="H140" s="25">
        <v>1</v>
      </c>
      <c r="I140" s="25"/>
      <c r="J140" s="25"/>
      <c r="K140" s="25">
        <f t="shared" si="15"/>
        <v>0</v>
      </c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</sheetData>
  <sortState ref="A48:Y107">
    <sortCondition ref="A48"/>
  </sortState>
  <mergeCells count="1">
    <mergeCell ref="D1:M1"/>
  </mergeCells>
  <conditionalFormatting sqref="G49:G97 G3:G45 G101:G140">
    <cfRule type="cellIs" dxfId="0" priority="4" operator="greaterThan">
      <formula>$F3-1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Physalis</cp:lastModifiedBy>
  <cp:lastPrinted>2017-07-01T15:54:09Z</cp:lastPrinted>
  <dcterms:created xsi:type="dcterms:W3CDTF">2017-04-20T10:00:04Z</dcterms:created>
  <dcterms:modified xsi:type="dcterms:W3CDTF">2022-11-01T18:25:10Z</dcterms:modified>
</cp:coreProperties>
</file>