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CLUB" sheetId="10" r:id="rId1"/>
    <sheet name="CAT 1-2" sheetId="2" r:id="rId2"/>
    <sheet name="CAT3" sheetId="20" r:id="rId3"/>
    <sheet name="CAT4" sheetId="21" r:id="rId4"/>
    <sheet name="CAT5" sheetId="22" r:id="rId5"/>
    <sheet name="FEMINIMES" sheetId="23" r:id="rId6"/>
    <sheet name="CADETTES" sheetId="26" r:id="rId7"/>
    <sheet name="CADETS" sheetId="24" r:id="rId8"/>
    <sheet name="MINIMES" sheetId="25" r:id="rId9"/>
  </sheets>
  <definedNames>
    <definedName name="_xlnm._FilterDatabase" localSheetId="7" hidden="1">CADETS!$B$2:$T$2</definedName>
    <definedName name="_xlnm._FilterDatabase" localSheetId="6" hidden="1">CADETTES!$B$2:$T$2</definedName>
    <definedName name="_xlnm._FilterDatabase" localSheetId="1" hidden="1">'CAT 1-2'!$B$2:$T$2</definedName>
    <definedName name="_xlnm._FilterDatabase" localSheetId="2" hidden="1">'CAT3'!$B$2:$T$2</definedName>
    <definedName name="_xlnm._FilterDatabase" localSheetId="3" hidden="1">'CAT4'!$B$2:$T$2</definedName>
    <definedName name="_xlnm._FilterDatabase" localSheetId="4" hidden="1">'CAT5'!$B$2:$T$2</definedName>
    <definedName name="_xlnm._FilterDatabase" localSheetId="0" hidden="1">CLUB!$B$2:$R$2</definedName>
    <definedName name="_xlnm._FilterDatabase" localSheetId="5" hidden="1">FEMINIMES!$B$2:$T$2</definedName>
    <definedName name="_xlnm._FilterDatabase" localSheetId="8" hidden="1">MINIMES!$B$2:$T$2</definedName>
    <definedName name="_xlnm.Print_Area" localSheetId="7">CADETS!$A$1:$W$14</definedName>
    <definedName name="_xlnm.Print_Area" localSheetId="6">CADETTES!$A$1:$W$13</definedName>
    <definedName name="_xlnm.Print_Area" localSheetId="1">'CAT 1-2'!$A$1:$W$26</definedName>
    <definedName name="_xlnm.Print_Area" localSheetId="2">'CAT3'!$A$1:$W$36</definedName>
    <definedName name="_xlnm.Print_Area" localSheetId="3">'CAT4'!$A$1:$W$61</definedName>
    <definedName name="_xlnm.Print_Area" localSheetId="4">'CAT5'!$A$1:$W$50</definedName>
    <definedName name="_xlnm.Print_Area" localSheetId="0">CLUB!$A$1:$T$19</definedName>
    <definedName name="_xlnm.Print_Area" localSheetId="5">FEMINIMES!$A$1:$W$26</definedName>
    <definedName name="_xlnm.Print_Area" localSheetId="8">MINIMES!$A$1:$W$13</definedName>
  </definedNames>
  <calcPr calcId="152511"/>
</workbook>
</file>

<file path=xl/calcChain.xml><?xml version="1.0" encoding="utf-8"?>
<calcChain xmlns="http://schemas.openxmlformats.org/spreadsheetml/2006/main">
  <c r="R44" i="21" l="1"/>
  <c r="S44" i="21"/>
  <c r="T44" i="21"/>
  <c r="R45" i="21"/>
  <c r="S45" i="21"/>
  <c r="T45" i="21"/>
  <c r="R22" i="22" l="1"/>
  <c r="S22" i="22"/>
  <c r="T22" i="22"/>
  <c r="R6" i="2" l="1"/>
  <c r="S6" i="2"/>
  <c r="T6" i="2"/>
  <c r="R50" i="21" l="1"/>
  <c r="S50" i="21"/>
  <c r="T50" i="21"/>
  <c r="R47" i="21"/>
  <c r="S47" i="21"/>
  <c r="T47" i="21"/>
  <c r="R51" i="21" l="1"/>
  <c r="S51" i="21"/>
  <c r="T51" i="21"/>
  <c r="R46" i="21"/>
  <c r="S46" i="21"/>
  <c r="T46" i="21"/>
  <c r="T4" i="25" l="1"/>
  <c r="T3" i="25"/>
  <c r="T4" i="24"/>
  <c r="T5" i="24"/>
  <c r="T3" i="24"/>
  <c r="T4" i="26"/>
  <c r="T3" i="26"/>
  <c r="T4" i="23"/>
  <c r="T3" i="23"/>
  <c r="T7" i="23"/>
  <c r="T9" i="23"/>
  <c r="T10" i="23"/>
  <c r="T11" i="23"/>
  <c r="T14" i="23"/>
  <c r="T6" i="23"/>
  <c r="T12" i="23"/>
  <c r="T13" i="23"/>
  <c r="T8" i="23"/>
  <c r="T15" i="23"/>
  <c r="T5" i="23"/>
  <c r="T5" i="22"/>
  <c r="T3" i="22"/>
  <c r="T9" i="22"/>
  <c r="T8" i="22"/>
  <c r="T4" i="22"/>
  <c r="T13" i="22"/>
  <c r="T10" i="22"/>
  <c r="T11" i="22"/>
  <c r="T15" i="22"/>
  <c r="T7" i="22"/>
  <c r="T12" i="22"/>
  <c r="T17" i="22"/>
  <c r="T23" i="22"/>
  <c r="T14" i="22"/>
  <c r="T27" i="22"/>
  <c r="T28" i="22"/>
  <c r="T29" i="22"/>
  <c r="T30" i="22"/>
  <c r="T31" i="22"/>
  <c r="T18" i="22"/>
  <c r="T32" i="22"/>
  <c r="T33" i="22"/>
  <c r="T34" i="22"/>
  <c r="T35" i="22"/>
  <c r="T20" i="22"/>
  <c r="T21" i="22"/>
  <c r="T24" i="22"/>
  <c r="T25" i="22"/>
  <c r="T36" i="22"/>
  <c r="T37" i="22"/>
  <c r="T19" i="22"/>
  <c r="T38" i="22"/>
  <c r="T26" i="22"/>
  <c r="T39" i="22"/>
  <c r="T16" i="22"/>
  <c r="T40" i="22"/>
  <c r="T6" i="22"/>
  <c r="T3" i="21"/>
  <c r="T4" i="21"/>
  <c r="T9" i="21"/>
  <c r="T10" i="21"/>
  <c r="T17" i="21"/>
  <c r="T7" i="21"/>
  <c r="T11" i="21"/>
  <c r="T13" i="21"/>
  <c r="T8" i="21"/>
  <c r="T26" i="21"/>
  <c r="T28" i="21"/>
  <c r="T12" i="21"/>
  <c r="T14" i="21"/>
  <c r="T15" i="21"/>
  <c r="T19" i="21"/>
  <c r="T24" i="21"/>
  <c r="T25" i="21"/>
  <c r="T31" i="21"/>
  <c r="T21" i="21"/>
  <c r="T36" i="21"/>
  <c r="T37" i="21"/>
  <c r="T27" i="21"/>
  <c r="T23" i="21"/>
  <c r="T35" i="21"/>
  <c r="T30" i="21"/>
  <c r="T5" i="21"/>
  <c r="T40" i="21"/>
  <c r="T41" i="21"/>
  <c r="T42" i="21"/>
  <c r="T18" i="21"/>
  <c r="T33" i="21"/>
  <c r="T43" i="21"/>
  <c r="T29" i="21"/>
  <c r="T49" i="21"/>
  <c r="T16" i="21"/>
  <c r="T22" i="21"/>
  <c r="T20" i="21"/>
  <c r="T48" i="21"/>
  <c r="T34" i="21"/>
  <c r="T39" i="21"/>
  <c r="T38" i="21"/>
  <c r="T32" i="21"/>
  <c r="T6" i="21"/>
  <c r="T3" i="20"/>
  <c r="T4" i="20"/>
  <c r="T11" i="20"/>
  <c r="T7" i="20"/>
  <c r="T9" i="20"/>
  <c r="T8" i="20"/>
  <c r="T6" i="20"/>
  <c r="T17" i="20"/>
  <c r="T14" i="20"/>
  <c r="T12" i="20"/>
  <c r="T13" i="20"/>
  <c r="T21" i="20"/>
  <c r="T22" i="20"/>
  <c r="T24" i="20"/>
  <c r="T25" i="20"/>
  <c r="T26" i="20"/>
  <c r="T10" i="20"/>
  <c r="T16" i="20"/>
  <c r="T27" i="20"/>
  <c r="T18" i="20"/>
  <c r="T15" i="20"/>
  <c r="T23" i="20"/>
  <c r="T19" i="20"/>
  <c r="T20" i="20"/>
  <c r="T5" i="20"/>
  <c r="T9" i="2"/>
  <c r="T4" i="2"/>
  <c r="T5" i="2"/>
  <c r="T8" i="2"/>
  <c r="T7" i="2"/>
  <c r="T13" i="2"/>
  <c r="T14" i="2"/>
  <c r="T15" i="2"/>
  <c r="T11" i="2"/>
  <c r="T12" i="2"/>
  <c r="T10" i="2"/>
  <c r="T3" i="2"/>
  <c r="R27" i="20" l="1"/>
  <c r="S27" i="20"/>
  <c r="R4" i="2" l="1"/>
  <c r="S4" i="2"/>
  <c r="R21" i="20"/>
  <c r="S21" i="20"/>
  <c r="R31" i="21"/>
  <c r="S31" i="21"/>
  <c r="R17" i="21"/>
  <c r="S17" i="21"/>
  <c r="S3" i="25" l="1"/>
  <c r="S3" i="24"/>
  <c r="R4" i="26"/>
  <c r="S4" i="26"/>
  <c r="S3" i="26"/>
  <c r="R5" i="23"/>
  <c r="S5" i="23"/>
  <c r="R4" i="23"/>
  <c r="S4" i="23"/>
  <c r="R7" i="23"/>
  <c r="S7" i="23"/>
  <c r="R9" i="23"/>
  <c r="S9" i="23"/>
  <c r="R10" i="23"/>
  <c r="S10" i="23"/>
  <c r="R11" i="23"/>
  <c r="S11" i="23"/>
  <c r="R14" i="23"/>
  <c r="S14" i="23"/>
  <c r="R12" i="23"/>
  <c r="S12" i="23"/>
  <c r="R6" i="23"/>
  <c r="S6" i="23"/>
  <c r="R13" i="23"/>
  <c r="S13" i="23"/>
  <c r="R8" i="23"/>
  <c r="S8" i="23"/>
  <c r="R15" i="23"/>
  <c r="S15" i="23"/>
  <c r="S3" i="23"/>
  <c r="R6" i="22"/>
  <c r="S6" i="22"/>
  <c r="R5" i="22"/>
  <c r="S5" i="22"/>
  <c r="R10" i="22"/>
  <c r="S10" i="22"/>
  <c r="R3" i="22"/>
  <c r="S3" i="22"/>
  <c r="R9" i="22"/>
  <c r="S9" i="22"/>
  <c r="R13" i="22"/>
  <c r="S13" i="22"/>
  <c r="R7" i="22"/>
  <c r="S7" i="22"/>
  <c r="R15" i="22"/>
  <c r="S15" i="22"/>
  <c r="R23" i="22"/>
  <c r="S23" i="22"/>
  <c r="R27" i="22"/>
  <c r="S27" i="22"/>
  <c r="R28" i="22"/>
  <c r="S28" i="22"/>
  <c r="R29" i="22"/>
  <c r="S29" i="22"/>
  <c r="R11" i="22"/>
  <c r="S11" i="22"/>
  <c r="R30" i="22"/>
  <c r="S30" i="22"/>
  <c r="R31" i="22"/>
  <c r="S31" i="22"/>
  <c r="R18" i="22"/>
  <c r="S18" i="22"/>
  <c r="R32" i="22"/>
  <c r="S32" i="22"/>
  <c r="R12" i="22"/>
  <c r="S12" i="22"/>
  <c r="R33" i="22"/>
  <c r="S33" i="22"/>
  <c r="R34" i="22"/>
  <c r="S34" i="22"/>
  <c r="R35" i="22"/>
  <c r="S35" i="22"/>
  <c r="R17" i="22"/>
  <c r="S17" i="22"/>
  <c r="R24" i="22"/>
  <c r="S24" i="22"/>
  <c r="R25" i="22"/>
  <c r="S25" i="22"/>
  <c r="R14" i="22"/>
  <c r="S14" i="22"/>
  <c r="R37" i="22"/>
  <c r="S37" i="22"/>
  <c r="R19" i="22"/>
  <c r="S19" i="22"/>
  <c r="R38" i="22"/>
  <c r="S38" i="22"/>
  <c r="R21" i="22"/>
  <c r="S21" i="22"/>
  <c r="R26" i="22"/>
  <c r="S26" i="22"/>
  <c r="R39" i="22"/>
  <c r="S39" i="22"/>
  <c r="R16" i="22"/>
  <c r="S16" i="22"/>
  <c r="R40" i="22"/>
  <c r="S40" i="22"/>
  <c r="R20" i="22"/>
  <c r="S20" i="22"/>
  <c r="R4" i="22"/>
  <c r="S4" i="22"/>
  <c r="R36" i="22"/>
  <c r="S36" i="22"/>
  <c r="S8" i="22"/>
  <c r="R7" i="21"/>
  <c r="S7" i="21"/>
  <c r="R10" i="21"/>
  <c r="S10" i="21"/>
  <c r="R12" i="21"/>
  <c r="S12" i="21"/>
  <c r="R15" i="21"/>
  <c r="S15" i="21"/>
  <c r="R25" i="21"/>
  <c r="S25" i="21"/>
  <c r="R28" i="21"/>
  <c r="S28" i="21"/>
  <c r="R4" i="21"/>
  <c r="S4" i="21"/>
  <c r="R13" i="21"/>
  <c r="S13" i="21"/>
  <c r="R36" i="21"/>
  <c r="S36" i="21"/>
  <c r="R37" i="21"/>
  <c r="S37" i="21"/>
  <c r="R26" i="21"/>
  <c r="S26" i="21"/>
  <c r="R14" i="21"/>
  <c r="S14" i="21"/>
  <c r="R23" i="21"/>
  <c r="S23" i="21"/>
  <c r="R35" i="21"/>
  <c r="S35" i="21"/>
  <c r="R27" i="21"/>
  <c r="S27" i="21"/>
  <c r="R30" i="21"/>
  <c r="S30" i="21"/>
  <c r="R5" i="21"/>
  <c r="S5" i="21"/>
  <c r="R40" i="21"/>
  <c r="S40" i="21"/>
  <c r="R41" i="21"/>
  <c r="S41" i="21"/>
  <c r="R42" i="21"/>
  <c r="S42" i="21"/>
  <c r="R18" i="21"/>
  <c r="S18" i="21"/>
  <c r="R11" i="21"/>
  <c r="S11" i="21"/>
  <c r="R33" i="21"/>
  <c r="S33" i="21"/>
  <c r="R24" i="21"/>
  <c r="S24" i="21"/>
  <c r="R43" i="21"/>
  <c r="S43" i="21"/>
  <c r="R29" i="21"/>
  <c r="S29" i="21"/>
  <c r="R49" i="21"/>
  <c r="S49" i="21"/>
  <c r="R6" i="21"/>
  <c r="S6" i="21"/>
  <c r="R16" i="21"/>
  <c r="S16" i="21"/>
  <c r="R21" i="21"/>
  <c r="S21" i="21"/>
  <c r="R19" i="21"/>
  <c r="S19" i="21"/>
  <c r="R22" i="21"/>
  <c r="S22" i="21"/>
  <c r="R8" i="21"/>
  <c r="S8" i="21"/>
  <c r="R20" i="21"/>
  <c r="S20" i="21"/>
  <c r="R48" i="21"/>
  <c r="S48" i="21"/>
  <c r="R34" i="21"/>
  <c r="S34" i="21"/>
  <c r="R39" i="21"/>
  <c r="S39" i="21"/>
  <c r="R9" i="21"/>
  <c r="S9" i="21"/>
  <c r="R38" i="21"/>
  <c r="S38" i="21"/>
  <c r="R32" i="21"/>
  <c r="S32" i="21"/>
  <c r="S3" i="21"/>
  <c r="R3" i="20"/>
  <c r="S3" i="20"/>
  <c r="R5" i="20"/>
  <c r="S5" i="20"/>
  <c r="R11" i="20"/>
  <c r="S11" i="20"/>
  <c r="R14" i="20"/>
  <c r="S14" i="20"/>
  <c r="R12" i="20"/>
  <c r="S12" i="20"/>
  <c r="R7" i="20"/>
  <c r="S7" i="20"/>
  <c r="R9" i="20"/>
  <c r="S9" i="20"/>
  <c r="R8" i="20"/>
  <c r="S8" i="20"/>
  <c r="R17" i="20"/>
  <c r="S17" i="20"/>
  <c r="R22" i="20"/>
  <c r="S22" i="20"/>
  <c r="R24" i="20"/>
  <c r="S24" i="20"/>
  <c r="R6" i="20"/>
  <c r="S6" i="20"/>
  <c r="R25" i="20"/>
  <c r="S25" i="20"/>
  <c r="R26" i="20"/>
  <c r="S26" i="20"/>
  <c r="R13" i="20"/>
  <c r="S13" i="20"/>
  <c r="R18" i="20"/>
  <c r="S18" i="20"/>
  <c r="R15" i="20"/>
  <c r="S15" i="20"/>
  <c r="R10" i="20"/>
  <c r="S10" i="20"/>
  <c r="R23" i="20"/>
  <c r="S23" i="20"/>
  <c r="R16" i="20"/>
  <c r="S16" i="20"/>
  <c r="R19" i="20"/>
  <c r="S19" i="20"/>
  <c r="R20" i="20"/>
  <c r="S20" i="20"/>
  <c r="S4" i="20"/>
  <c r="R8" i="2"/>
  <c r="S8" i="2"/>
  <c r="R9" i="2"/>
  <c r="S9" i="2"/>
  <c r="R5" i="2"/>
  <c r="S5" i="2"/>
  <c r="R14" i="2"/>
  <c r="S14" i="2"/>
  <c r="R11" i="2"/>
  <c r="S11" i="2"/>
  <c r="R12" i="2"/>
  <c r="S12" i="2"/>
  <c r="R13" i="2"/>
  <c r="S13" i="2"/>
  <c r="R10" i="2"/>
  <c r="S10" i="2"/>
  <c r="R15" i="2"/>
  <c r="S15" i="2"/>
  <c r="R7" i="2"/>
  <c r="S7" i="2"/>
  <c r="S3" i="2"/>
  <c r="R3" i="26" l="1"/>
  <c r="R4" i="24"/>
  <c r="S4" i="24"/>
  <c r="R5" i="24"/>
  <c r="S5" i="24"/>
  <c r="R4" i="25"/>
  <c r="S4" i="25"/>
  <c r="R3" i="25"/>
  <c r="R3" i="24"/>
  <c r="R3" i="23"/>
  <c r="R8" i="22"/>
  <c r="R3" i="21"/>
  <c r="R3" i="2" l="1"/>
  <c r="R4" i="20" l="1"/>
  <c r="R20" i="10" l="1"/>
  <c r="R19" i="10"/>
  <c r="R13" i="10"/>
  <c r="R15" i="10"/>
  <c r="R12" i="10"/>
  <c r="R18" i="10"/>
  <c r="R17" i="10"/>
  <c r="R16" i="10"/>
  <c r="R11" i="10"/>
  <c r="R14" i="10"/>
  <c r="R8" i="10"/>
  <c r="R6" i="10"/>
  <c r="R4" i="10"/>
  <c r="R10" i="10"/>
  <c r="R7" i="10"/>
  <c r="R3" i="10"/>
  <c r="R9" i="10"/>
  <c r="R5" i="10"/>
</calcChain>
</file>

<file path=xl/sharedStrings.xml><?xml version="1.0" encoding="utf-8"?>
<sst xmlns="http://schemas.openxmlformats.org/spreadsheetml/2006/main" count="468" uniqueCount="205">
  <si>
    <t>TOTAL GENERAL</t>
  </si>
  <si>
    <t>TOTAL EN LIGNE</t>
  </si>
  <si>
    <t>TOTAL CHRONO</t>
  </si>
  <si>
    <t>UCMVa</t>
  </si>
  <si>
    <t>UCPie</t>
  </si>
  <si>
    <t>ATCDo</t>
  </si>
  <si>
    <t>CHABERT Régis</t>
  </si>
  <si>
    <t>CSCou</t>
  </si>
  <si>
    <t>SJVCM</t>
  </si>
  <si>
    <t>COCHARD Bertrand</t>
  </si>
  <si>
    <t>VCLiv</t>
  </si>
  <si>
    <t>VCRam</t>
  </si>
  <si>
    <t>BLASQUEZ Nicolas</t>
  </si>
  <si>
    <t>QUINTANA Jérôme</t>
  </si>
  <si>
    <t>ACLTo</t>
  </si>
  <si>
    <t>DESLAGE Bruno</t>
  </si>
  <si>
    <t>VCSMo</t>
  </si>
  <si>
    <t>VALGALIER Stéphane</t>
  </si>
  <si>
    <t>CCSPe</t>
  </si>
  <si>
    <t>BUATOIS Gilles</t>
  </si>
  <si>
    <t>BOIS Frédéric</t>
  </si>
  <si>
    <t>CSLVo</t>
  </si>
  <si>
    <t>USCBC</t>
  </si>
  <si>
    <t>RIMOUX Jean Luc</t>
  </si>
  <si>
    <t>FCTTo</t>
  </si>
  <si>
    <t>AURECHE Etienne</t>
  </si>
  <si>
    <t>VERNET Sebastien</t>
  </si>
  <si>
    <t>VCSoy</t>
  </si>
  <si>
    <t>PEREZ Raphael</t>
  </si>
  <si>
    <t>GABRIEL Christophe</t>
  </si>
  <si>
    <t>QUINTANA Remy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</si>
  <si>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</si>
  <si>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</si>
  <si>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</si>
  <si>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</si>
  <si>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</si>
  <si>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</si>
  <si>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</si>
  <si>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</si>
  <si>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</si>
  <si>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</si>
  <si>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</si>
  <si>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</si>
  <si>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Club Saint Montan</t>
  </si>
  <si>
    <t>Vélo Club Soyons</t>
  </si>
  <si>
    <t>DEUMIER Xavier</t>
  </si>
  <si>
    <t>BRUN Hervé</t>
  </si>
  <si>
    <t>CHAPUIS Mathias</t>
  </si>
  <si>
    <t>ROSADO Bruno</t>
  </si>
  <si>
    <t>ALLIGIER Didier</t>
  </si>
  <si>
    <t>MAZA Samuel</t>
  </si>
  <si>
    <t>TERRON Serge</t>
  </si>
  <si>
    <t>DONCIEUX Nicolas</t>
  </si>
  <si>
    <t>BOUILLOUX Christophe</t>
  </si>
  <si>
    <t>DELAYGUE Hervé</t>
  </si>
  <si>
    <t>GILLES Patrick</t>
  </si>
  <si>
    <t>SAINT PERAY</t>
  </si>
  <si>
    <t>LEVEQUE Emma</t>
  </si>
  <si>
    <t>CODATO Milo</t>
  </si>
  <si>
    <t>MICHEL Cédric</t>
  </si>
  <si>
    <t>MEALLARES Thomas</t>
  </si>
  <si>
    <t>REYNIER Grégory</t>
  </si>
  <si>
    <t>SAGNEL Caroline</t>
  </si>
  <si>
    <t>CLUZEL Denis</t>
  </si>
  <si>
    <t>DUROUX Joris</t>
  </si>
  <si>
    <t>SOYONS</t>
  </si>
  <si>
    <t>MAUCUER Olivier</t>
  </si>
  <si>
    <t>DIDIER Philippe</t>
  </si>
  <si>
    <t>LECOMTE Marc</t>
  </si>
  <si>
    <t>PIROIR Franck</t>
  </si>
  <si>
    <t>DEREBACHIAN Didier</t>
  </si>
  <si>
    <t>BANC Olivier</t>
  </si>
  <si>
    <t>NIVOT Pascal</t>
  </si>
  <si>
    <t>DE BLANGIE Stéphane</t>
  </si>
  <si>
    <t>ARSAC Lionel</t>
  </si>
  <si>
    <t>LIOZON Nathalie</t>
  </si>
  <si>
    <t>BRES David</t>
  </si>
  <si>
    <t>COMBE Jocelyn</t>
  </si>
  <si>
    <t>EXTRA Denis</t>
  </si>
  <si>
    <t>MONTMEYRAN</t>
  </si>
  <si>
    <t>CELERIER Franck</t>
  </si>
  <si>
    <t>DEBANNE William</t>
  </si>
  <si>
    <t>TARDIEU Remy</t>
  </si>
  <si>
    <t>BONNEFOI Jean-Pierre</t>
  </si>
  <si>
    <t>CIOFFI Julien</t>
  </si>
  <si>
    <t>DEBANNE Carole</t>
  </si>
  <si>
    <t>SALAZAR David</t>
  </si>
  <si>
    <t>VACHER Sébastien</t>
  </si>
  <si>
    <t>FSGT 26/07
Classement 2022
Catégorie 1-2</t>
  </si>
  <si>
    <t>FSGT 26/07
Classement 2022
Catégorie 3</t>
  </si>
  <si>
    <t>FSGT 26/07
Classement 2022
Catégorie 4</t>
  </si>
  <si>
    <t>FSGT 26/07
Classement 2022
Catégorie 5</t>
  </si>
  <si>
    <t>FSGT 26/07
Classement 2022
FEMININES</t>
  </si>
  <si>
    <t>FSGT 26/07
Classement 2022
CADETS</t>
  </si>
  <si>
    <t>FSGT 26/07
Classement 2022
MINIMES</t>
  </si>
  <si>
    <t>PRIVAS</t>
  </si>
  <si>
    <t>PIERRELATTE</t>
  </si>
  <si>
    <t>RANDO - LA TRACASSINE</t>
  </si>
  <si>
    <t>LIMOUCHES</t>
  </si>
  <si>
    <t xml:space="preserve">BENAS </t>
  </si>
  <si>
    <t>DINOSAURES   Gentleman</t>
  </si>
  <si>
    <t>ST CIERGE</t>
  </si>
  <si>
    <t>Sprinter Club Bourg les Valence</t>
  </si>
  <si>
    <t>Amicale Cycliste de l'Eyrieux</t>
  </si>
  <si>
    <t>Sport moto VTT team</t>
  </si>
  <si>
    <t>BELVEGUE Sydney</t>
  </si>
  <si>
    <t>SOLERIEU Franck</t>
  </si>
  <si>
    <t>LAFFET Raphaël</t>
  </si>
  <si>
    <t>TAILLEZ Laurent</t>
  </si>
  <si>
    <t>VIGNAL Cédric</t>
  </si>
  <si>
    <t>VERDIER Sébastien</t>
  </si>
  <si>
    <t>GILLET Romuald</t>
  </si>
  <si>
    <t>BRUN Xavier</t>
  </si>
  <si>
    <t>FOGERON Christophe</t>
  </si>
  <si>
    <t>VERGER Eric</t>
  </si>
  <si>
    <t>BOUSHON Patrick</t>
  </si>
  <si>
    <t>SAGNEL Fabien</t>
  </si>
  <si>
    <t>BOYER Franck</t>
  </si>
  <si>
    <t>LE CREN Cédric</t>
  </si>
  <si>
    <t>GARIN Cyril</t>
  </si>
  <si>
    <t>CHAIX FANGIER Arnaud</t>
  </si>
  <si>
    <t>VIALLET Sébastien</t>
  </si>
  <si>
    <t xml:space="preserve">GARCIA Jimmy </t>
  </si>
  <si>
    <t>LAFFONT Christian</t>
  </si>
  <si>
    <t>MARSANNE Laurent</t>
  </si>
  <si>
    <t>SUAREZ Jean-François</t>
  </si>
  <si>
    <t>GILLES Florent</t>
  </si>
  <si>
    <t>DUSSAUGE Mélina</t>
  </si>
  <si>
    <t>LOUISFERT Lucas</t>
  </si>
  <si>
    <t>MARSANNE Bastien</t>
  </si>
  <si>
    <t>GONZALEZ Miguel</t>
  </si>
  <si>
    <t>BOUFFANT Maël</t>
  </si>
  <si>
    <t>CURELLI Elian</t>
  </si>
  <si>
    <t>BREA GONZALEZ Grégory</t>
  </si>
  <si>
    <t>MAUCUER Nils</t>
  </si>
  <si>
    <t>PIERLOT Rémi</t>
  </si>
  <si>
    <t>GEVAUDAN Didier</t>
  </si>
  <si>
    <t>DERRIEN Stéphan</t>
  </si>
  <si>
    <t>CLUZEL Patrick</t>
  </si>
  <si>
    <t>LINQUETTE Bertrand</t>
  </si>
  <si>
    <t>CAPPELLAZZO Yves-Lionel</t>
  </si>
  <si>
    <t>ACLEy</t>
  </si>
  <si>
    <t>BOURGEOIS David</t>
  </si>
  <si>
    <t>CARDON Grégory</t>
  </si>
  <si>
    <t>HEBERT Régis</t>
  </si>
  <si>
    <t>SMVTT</t>
  </si>
  <si>
    <t>BERTHON Cyril</t>
  </si>
  <si>
    <t>ROBERT Stéphane</t>
  </si>
  <si>
    <t>ARGENTA Gérard</t>
  </si>
  <si>
    <t>THOMAS David</t>
  </si>
  <si>
    <t>DALLARD Bruno</t>
  </si>
  <si>
    <t>SALAZAR Manuel</t>
  </si>
  <si>
    <t>MEJEAN Fabrice</t>
  </si>
  <si>
    <t>LONGT Richard</t>
  </si>
  <si>
    <t>BLASQUEZ Luca</t>
  </si>
  <si>
    <t>UCPIe</t>
  </si>
  <si>
    <t>MAUCUER Anna</t>
  </si>
  <si>
    <t>ARGAUD Françis</t>
  </si>
  <si>
    <t>SCBLV</t>
  </si>
  <si>
    <t>TERRASSE Eric</t>
  </si>
  <si>
    <t>DUGUA Patrick</t>
  </si>
  <si>
    <t>INARD Jean-Luc</t>
  </si>
  <si>
    <t>POUX Patrick</t>
  </si>
  <si>
    <t>BEAUCOUSIN Daniel</t>
  </si>
  <si>
    <t>VALLA Patrick</t>
  </si>
  <si>
    <t>FAURIEL Samuel</t>
  </si>
  <si>
    <t>DUBUISSON Romain</t>
  </si>
  <si>
    <t>NIVOT Dominique</t>
  </si>
  <si>
    <t>LABBE Nadine</t>
  </si>
  <si>
    <t>LABBE Laurent</t>
  </si>
  <si>
    <t>FULLER Narcisse</t>
  </si>
  <si>
    <t>VIGNAL Marie-France</t>
  </si>
  <si>
    <t>DESCHAMPS Véronique</t>
  </si>
  <si>
    <t>DESCHAMPS Michel</t>
  </si>
  <si>
    <t>VIGNAL Gérard</t>
  </si>
  <si>
    <t>MARTINEZ Christophe</t>
  </si>
  <si>
    <t>MAINE Sébastien</t>
  </si>
  <si>
    <t>Fédéral    ROUTE</t>
  </si>
  <si>
    <t>Fédéral     CLM</t>
  </si>
  <si>
    <t>Féréral   CLM</t>
  </si>
  <si>
    <t>Fédéral   CLM</t>
  </si>
  <si>
    <t>Férédal    CLM</t>
  </si>
  <si>
    <t>GRENGUET Jean-Marc</t>
  </si>
  <si>
    <t>AUBERT Laurent</t>
  </si>
  <si>
    <t>CHARLIER Vincent</t>
  </si>
  <si>
    <t>VIALLA Clément</t>
  </si>
  <si>
    <t>TEXIER-PLESSIS Mathis</t>
  </si>
  <si>
    <t>BERNARD Eric</t>
  </si>
  <si>
    <t>FABBRO Denis</t>
  </si>
  <si>
    <t>PRIMET Eric</t>
  </si>
  <si>
    <t>BOUTONNET Régis</t>
  </si>
  <si>
    <t>FAURE Frédéric</t>
  </si>
  <si>
    <t>SANTOS Franck</t>
  </si>
  <si>
    <t>ASGE</t>
  </si>
  <si>
    <t>QUINTANA Cloë</t>
  </si>
  <si>
    <t>LAVIS Frédéric</t>
  </si>
  <si>
    <t>RAMOND Lucile</t>
  </si>
  <si>
    <t>CIAVATTI Muriel</t>
  </si>
  <si>
    <t>CARTAL Richard</t>
  </si>
  <si>
    <t>MEQUIGNON Vincent</t>
  </si>
  <si>
    <t>WALTER Mickael</t>
  </si>
  <si>
    <t>COQUILLAT Philippe</t>
  </si>
  <si>
    <t xml:space="preserve">ROUSSAS </t>
  </si>
  <si>
    <t xml:space="preserve">FSGT 26/07
Challenge Denis PETITJEAN 2022 </t>
  </si>
  <si>
    <r>
      <rPr>
        <b/>
        <i/>
        <u/>
        <sz val="11"/>
        <color theme="1"/>
        <rFont val="Calibri"/>
        <family val="2"/>
        <scheme val="minor"/>
      </rPr>
      <t>Nota :</t>
    </r>
    <r>
      <rPr>
        <i/>
        <sz val="11"/>
        <color theme="1"/>
        <rFont val="Calibri"/>
        <family val="2"/>
        <scheme val="minor"/>
      </rPr>
      <t xml:space="preserve"> Pour être classé, un club doit organiser au moins une manifestation.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</si>
</sst>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9564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106">
    <xf numFmtId="0" fontId="0" fillId="0" borderId="0" xfId="0"/>
    <xf numFmtId="0" fontId="0" fillId="2" borderId="0" xfId="0" applyFill="1"/>
    <xf numFmtId="0" fontId="0" fillId="3" borderId="4" xfId="0" applyFill="1" applyBorder="1" applyAlignment="1">
      <alignment horizontal="center" textRotation="45"/>
    </xf>
    <xf numFmtId="0" fontId="0" fillId="4" borderId="5" xfId="0" applyFill="1" applyBorder="1" applyAlignment="1">
      <alignment horizontal="center" textRotation="45"/>
    </xf>
    <xf numFmtId="0" fontId="2" fillId="0" borderId="7" xfId="0" applyFont="1" applyBorder="1"/>
    <xf numFmtId="0" fontId="2" fillId="0" borderId="8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1" xfId="0" applyFont="1" applyBorder="1"/>
    <xf numFmtId="0" fontId="2" fillId="0" borderId="10" xfId="0" applyFont="1" applyBorder="1"/>
    <xf numFmtId="0" fontId="0" fillId="0" borderId="12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3" xfId="0" applyBorder="1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5" borderId="3" xfId="0" applyFill="1" applyBorder="1" applyAlignment="1">
      <alignment horizontal="center" textRotation="45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5" xfId="0" applyFill="1" applyBorder="1" applyAlignment="1">
      <alignment horizontal="center" textRotation="45"/>
    </xf>
    <xf numFmtId="0" fontId="0" fillId="4" borderId="21" xfId="0" applyFill="1" applyBorder="1" applyAlignment="1">
      <alignment horizontal="center"/>
    </xf>
    <xf numFmtId="0" fontId="2" fillId="2" borderId="10" xfId="0" applyFont="1" applyFill="1" applyBorder="1"/>
    <xf numFmtId="0" fontId="0" fillId="0" borderId="21" xfId="0" applyBorder="1"/>
    <xf numFmtId="0" fontId="0" fillId="0" borderId="22" xfId="0" applyBorder="1"/>
    <xf numFmtId="0" fontId="2" fillId="0" borderId="24" xfId="0" applyFont="1" applyBorder="1"/>
    <xf numFmtId="0" fontId="2" fillId="0" borderId="25" xfId="0" applyFont="1" applyBorder="1"/>
    <xf numFmtId="0" fontId="0" fillId="0" borderId="6" xfId="0" applyBorder="1" applyAlignment="1">
      <alignment horizontal="center"/>
    </xf>
    <xf numFmtId="0" fontId="2" fillId="0" borderId="22" xfId="0" applyFont="1" applyBorder="1"/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2" fillId="0" borderId="21" xfId="0" applyFont="1" applyBorder="1"/>
    <xf numFmtId="0" fontId="0" fillId="0" borderId="2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2" fillId="0" borderId="29" xfId="0" applyFont="1" applyBorder="1"/>
    <xf numFmtId="0" fontId="0" fillId="0" borderId="0" xfId="0" applyFill="1"/>
    <xf numFmtId="0" fontId="0" fillId="0" borderId="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4" xfId="0" applyFont="1" applyBorder="1"/>
    <xf numFmtId="0" fontId="2" fillId="0" borderId="13" xfId="0" applyFont="1" applyBorder="1"/>
    <xf numFmtId="0" fontId="2" fillId="0" borderId="27" xfId="0" applyFont="1" applyBorder="1"/>
    <xf numFmtId="0" fontId="2" fillId="0" borderId="28" xfId="0" applyFont="1" applyBorder="1"/>
    <xf numFmtId="0" fontId="0" fillId="3" borderId="7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2" borderId="32" xfId="0" applyFill="1" applyBorder="1"/>
    <xf numFmtId="0" fontId="0" fillId="2" borderId="0" xfId="0" applyFill="1" applyBorder="1"/>
    <xf numFmtId="0" fontId="0" fillId="6" borderId="7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4" fillId="3" borderId="33" xfId="0" applyFont="1" applyFill="1" applyBorder="1" applyAlignment="1">
      <alignment horizontal="center" textRotation="45"/>
    </xf>
    <xf numFmtId="0" fontId="4" fillId="3" borderId="2" xfId="0" applyFont="1" applyFill="1" applyBorder="1" applyAlignment="1">
      <alignment horizontal="center" textRotation="45"/>
    </xf>
    <xf numFmtId="0" fontId="4" fillId="6" borderId="2" xfId="0" applyFont="1" applyFill="1" applyBorder="1" applyAlignment="1">
      <alignment horizontal="center" textRotation="45"/>
    </xf>
    <xf numFmtId="0" fontId="4" fillId="4" borderId="2" xfId="0" applyFont="1" applyFill="1" applyBorder="1" applyAlignment="1">
      <alignment horizontal="center" textRotation="45"/>
    </xf>
    <xf numFmtId="0" fontId="4" fillId="0" borderId="2" xfId="0" applyFont="1" applyFill="1" applyBorder="1" applyAlignment="1">
      <alignment horizontal="center" textRotation="45"/>
    </xf>
    <xf numFmtId="0" fontId="0" fillId="3" borderId="12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0" borderId="35" xfId="0" applyFont="1" applyBorder="1"/>
    <xf numFmtId="0" fontId="2" fillId="0" borderId="0" xfId="0" applyFont="1" applyBorder="1"/>
    <xf numFmtId="0" fontId="4" fillId="3" borderId="3" xfId="0" applyFont="1" applyFill="1" applyBorder="1" applyAlignment="1">
      <alignment horizontal="center" textRotation="45"/>
    </xf>
    <xf numFmtId="0" fontId="4" fillId="3" borderId="4" xfId="0" applyFont="1" applyFill="1" applyBorder="1" applyAlignment="1">
      <alignment horizontal="center" textRotation="45"/>
    </xf>
    <xf numFmtId="0" fontId="4" fillId="6" borderId="4" xfId="0" applyFont="1" applyFill="1" applyBorder="1" applyAlignment="1">
      <alignment horizontal="center" textRotation="45"/>
    </xf>
    <xf numFmtId="0" fontId="4" fillId="4" borderId="4" xfId="0" applyFont="1" applyFill="1" applyBorder="1" applyAlignment="1">
      <alignment horizontal="center" textRotation="45"/>
    </xf>
    <xf numFmtId="0" fontId="4" fillId="0" borderId="4" xfId="0" applyFont="1" applyFill="1" applyBorder="1" applyAlignment="1">
      <alignment horizontal="center" textRotation="45"/>
    </xf>
    <xf numFmtId="0" fontId="0" fillId="4" borderId="36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4" fillId="7" borderId="2" xfId="0" applyFont="1" applyFill="1" applyBorder="1" applyAlignment="1">
      <alignment horizontal="center" textRotation="45"/>
    </xf>
    <xf numFmtId="0" fontId="0" fillId="7" borderId="7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4" fillId="7" borderId="4" xfId="0" applyFont="1" applyFill="1" applyBorder="1" applyAlignment="1">
      <alignment horizontal="center" textRotation="45"/>
    </xf>
    <xf numFmtId="0" fontId="2" fillId="2" borderId="21" xfId="0" applyFont="1" applyFill="1" applyBorder="1"/>
    <xf numFmtId="0" fontId="0" fillId="4" borderId="7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5" fillId="0" borderId="21" xfId="0" applyFont="1" applyBorder="1"/>
    <xf numFmtId="0" fontId="0" fillId="0" borderId="11" xfId="0" applyBorder="1"/>
    <xf numFmtId="0" fontId="0" fillId="0" borderId="38" xfId="0" applyBorder="1" applyAlignment="1">
      <alignment horizontal="center"/>
    </xf>
    <xf numFmtId="0" fontId="2" fillId="0" borderId="39" xfId="0" applyFont="1" applyBorder="1"/>
    <xf numFmtId="0" fontId="2" fillId="0" borderId="40" xfId="0" applyFont="1" applyBorder="1"/>
    <xf numFmtId="0" fontId="0" fillId="3" borderId="39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2" fillId="0" borderId="42" xfId="0" applyFont="1" applyBorder="1"/>
    <xf numFmtId="0" fontId="0" fillId="0" borderId="1" xfId="0" applyBorder="1" applyAlignment="1"/>
    <xf numFmtId="0" fontId="2" fillId="2" borderId="39" xfId="0" applyFont="1" applyFill="1" applyBorder="1"/>
    <xf numFmtId="0" fontId="0" fillId="4" borderId="43" xfId="0" applyFill="1" applyBorder="1" applyAlignment="1">
      <alignment horizontal="center"/>
    </xf>
    <xf numFmtId="0" fontId="6" fillId="0" borderId="44" xfId="0" applyFont="1" applyFill="1" applyBorder="1"/>
  </cellXfs>
  <cellStyles count="2">
    <cellStyle name="Normal" xfId="0" builtinId="0"/>
    <cellStyle name="Normal 2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tabSelected="1" zoomScale="120" zoomScaleNormal="120" workbookViewId="0">
      <selection activeCell="B2" sqref="B2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7.7109375" bestFit="1" customWidth="1"/>
    <col min="5" max="6" width="5.7109375" customWidth="1"/>
    <col min="7" max="7" width="5.7109375" style="43" customWidth="1"/>
    <col min="8" max="8" width="5.7109375" customWidth="1"/>
    <col min="9" max="9" width="5.7109375" style="43" customWidth="1"/>
    <col min="10" max="13" width="5.7109375" customWidth="1"/>
    <col min="14" max="14" width="5.7109375" style="43" customWidth="1"/>
    <col min="15" max="18" width="5.7109375" customWidth="1"/>
    <col min="19" max="20" width="9.140625" customWidth="1"/>
  </cols>
  <sheetData>
    <row r="1" spans="1:20" ht="15.75" customHeight="1" thickBot="1" x14ac:dyDescent="0.3">
      <c r="A1" s="1"/>
      <c r="B1" s="1"/>
      <c r="C1" s="1"/>
      <c r="D1" s="1"/>
      <c r="E1" s="1"/>
      <c r="F1" s="1"/>
      <c r="G1" s="102"/>
      <c r="H1" s="102"/>
      <c r="J1" s="1"/>
      <c r="K1" s="1"/>
      <c r="L1" s="1"/>
      <c r="M1" s="1"/>
      <c r="O1" s="1"/>
      <c r="P1" s="1"/>
      <c r="Q1" s="1"/>
      <c r="R1" s="1"/>
      <c r="S1" s="1"/>
      <c r="T1" s="1"/>
    </row>
    <row r="2" spans="1:20" ht="82.5" customHeight="1" thickTop="1" thickBot="1" x14ac:dyDescent="0.3">
      <c r="A2" s="1"/>
      <c r="B2" s="21"/>
      <c r="C2" s="21" t="s">
        <v>203</v>
      </c>
      <c r="D2" s="18"/>
      <c r="E2" s="62" t="s">
        <v>79</v>
      </c>
      <c r="F2" s="63" t="s">
        <v>95</v>
      </c>
      <c r="G2" s="64" t="s">
        <v>97</v>
      </c>
      <c r="H2" s="81" t="s">
        <v>180</v>
      </c>
      <c r="I2" s="63" t="s">
        <v>177</v>
      </c>
      <c r="J2" s="65" t="s">
        <v>65</v>
      </c>
      <c r="K2" s="65" t="s">
        <v>98</v>
      </c>
      <c r="L2" s="63" t="s">
        <v>96</v>
      </c>
      <c r="M2" s="65" t="s">
        <v>99</v>
      </c>
      <c r="N2" s="66" t="s">
        <v>100</v>
      </c>
      <c r="O2" s="65" t="s">
        <v>101</v>
      </c>
      <c r="P2" s="65" t="s">
        <v>56</v>
      </c>
      <c r="Q2" s="65" t="s">
        <v>202</v>
      </c>
      <c r="R2" s="27" t="s">
        <v>0</v>
      </c>
      <c r="S2" s="1"/>
      <c r="T2" s="1"/>
    </row>
    <row r="3" spans="1:20" ht="15.75" thickTop="1" x14ac:dyDescent="0.25">
      <c r="A3" s="1"/>
      <c r="B3" s="34">
        <v>1</v>
      </c>
      <c r="C3" s="14" t="s">
        <v>31</v>
      </c>
      <c r="D3" s="15" t="s">
        <v>4</v>
      </c>
      <c r="E3" s="51">
        <v>72</v>
      </c>
      <c r="F3" s="51">
        <v>133</v>
      </c>
      <c r="G3" s="59">
        <v>55</v>
      </c>
      <c r="H3" s="82">
        <v>93</v>
      </c>
      <c r="I3" s="51">
        <v>93</v>
      </c>
      <c r="J3" s="6">
        <v>78</v>
      </c>
      <c r="K3" s="6">
        <v>25</v>
      </c>
      <c r="L3" s="51">
        <v>109</v>
      </c>
      <c r="M3" s="6">
        <v>50</v>
      </c>
      <c r="N3" s="44">
        <v>60</v>
      </c>
      <c r="O3" s="6">
        <v>2</v>
      </c>
      <c r="P3" s="6">
        <v>27</v>
      </c>
      <c r="Q3" s="6">
        <v>90</v>
      </c>
      <c r="R3" s="24">
        <f t="shared" ref="R3:R20" si="0">SUM(E3:Q3)</f>
        <v>887</v>
      </c>
      <c r="S3" s="1"/>
      <c r="T3" s="1"/>
    </row>
    <row r="4" spans="1:20" x14ac:dyDescent="0.25">
      <c r="A4" s="1"/>
      <c r="B4" s="22"/>
      <c r="C4" s="30" t="s">
        <v>34</v>
      </c>
      <c r="D4" s="31" t="s">
        <v>5</v>
      </c>
      <c r="E4" s="52">
        <v>116</v>
      </c>
      <c r="F4" s="52">
        <v>129</v>
      </c>
      <c r="G4" s="60">
        <v>10</v>
      </c>
      <c r="H4" s="83">
        <v>97</v>
      </c>
      <c r="I4" s="52">
        <v>134</v>
      </c>
      <c r="J4" s="36">
        <v>24</v>
      </c>
      <c r="K4" s="36">
        <v>28</v>
      </c>
      <c r="L4" s="52">
        <v>102</v>
      </c>
      <c r="M4" s="36">
        <v>51</v>
      </c>
      <c r="N4" s="45">
        <v>30</v>
      </c>
      <c r="O4" s="36">
        <v>17</v>
      </c>
      <c r="P4" s="36">
        <v>52</v>
      </c>
      <c r="Q4" s="36">
        <v>85</v>
      </c>
      <c r="R4" s="25">
        <f t="shared" si="0"/>
        <v>875</v>
      </c>
      <c r="S4" s="1"/>
      <c r="T4" s="1"/>
    </row>
    <row r="5" spans="1:20" x14ac:dyDescent="0.25">
      <c r="A5" s="1"/>
      <c r="B5" s="22">
        <v>2</v>
      </c>
      <c r="C5" s="30" t="s">
        <v>33</v>
      </c>
      <c r="D5" s="31" t="s">
        <v>7</v>
      </c>
      <c r="E5" s="52">
        <v>37</v>
      </c>
      <c r="F5" s="52">
        <v>31</v>
      </c>
      <c r="G5" s="60">
        <v>15</v>
      </c>
      <c r="H5" s="83">
        <v>16</v>
      </c>
      <c r="I5" s="52">
        <v>20</v>
      </c>
      <c r="J5" s="36">
        <v>63</v>
      </c>
      <c r="K5" s="36">
        <v>48</v>
      </c>
      <c r="L5" s="52">
        <v>7</v>
      </c>
      <c r="M5" s="36">
        <v>82</v>
      </c>
      <c r="N5" s="45">
        <v>75</v>
      </c>
      <c r="O5" s="36">
        <v>63</v>
      </c>
      <c r="P5" s="36">
        <v>22</v>
      </c>
      <c r="Q5" s="36">
        <v>31</v>
      </c>
      <c r="R5" s="25">
        <f t="shared" si="0"/>
        <v>510</v>
      </c>
      <c r="S5" s="1"/>
      <c r="T5" s="1"/>
    </row>
    <row r="6" spans="1:20" x14ac:dyDescent="0.25">
      <c r="A6" s="1"/>
      <c r="B6" s="22">
        <v>3</v>
      </c>
      <c r="C6" s="30" t="s">
        <v>44</v>
      </c>
      <c r="D6" s="31" t="s">
        <v>27</v>
      </c>
      <c r="E6" s="52">
        <v>55</v>
      </c>
      <c r="F6" s="52">
        <v>25</v>
      </c>
      <c r="G6" s="60"/>
      <c r="H6" s="83"/>
      <c r="I6" s="52">
        <v>38</v>
      </c>
      <c r="J6" s="36">
        <v>66</v>
      </c>
      <c r="K6" s="36">
        <v>35</v>
      </c>
      <c r="L6" s="52">
        <v>10</v>
      </c>
      <c r="M6" s="36">
        <v>39</v>
      </c>
      <c r="N6" s="45">
        <v>15</v>
      </c>
      <c r="O6" s="36">
        <v>46</v>
      </c>
      <c r="P6" s="36">
        <v>45</v>
      </c>
      <c r="Q6" s="36">
        <v>20</v>
      </c>
      <c r="R6" s="25">
        <f t="shared" si="0"/>
        <v>394</v>
      </c>
      <c r="S6" s="1"/>
      <c r="T6" s="1"/>
    </row>
    <row r="7" spans="1:20" x14ac:dyDescent="0.25">
      <c r="A7" s="1"/>
      <c r="B7" s="22">
        <v>4</v>
      </c>
      <c r="C7" s="30" t="s">
        <v>35</v>
      </c>
      <c r="D7" s="31" t="s">
        <v>18</v>
      </c>
      <c r="E7" s="52">
        <v>34</v>
      </c>
      <c r="F7" s="52">
        <v>38</v>
      </c>
      <c r="G7" s="60">
        <v>25</v>
      </c>
      <c r="H7" s="83"/>
      <c r="I7" s="52">
        <v>20</v>
      </c>
      <c r="J7" s="28">
        <v>25</v>
      </c>
      <c r="K7" s="36">
        <v>18</v>
      </c>
      <c r="L7" s="52">
        <v>16</v>
      </c>
      <c r="M7" s="36">
        <v>22</v>
      </c>
      <c r="N7" s="45"/>
      <c r="O7" s="36">
        <v>32</v>
      </c>
      <c r="P7" s="36">
        <v>37</v>
      </c>
      <c r="Q7" s="36">
        <v>24</v>
      </c>
      <c r="R7" s="25">
        <f t="shared" si="0"/>
        <v>291</v>
      </c>
      <c r="S7" s="1"/>
      <c r="T7" s="1"/>
    </row>
    <row r="8" spans="1:20" x14ac:dyDescent="0.25">
      <c r="A8" s="1"/>
      <c r="B8" s="22">
        <v>5</v>
      </c>
      <c r="C8" s="30" t="s">
        <v>38</v>
      </c>
      <c r="D8" s="31" t="s">
        <v>21</v>
      </c>
      <c r="E8" s="52">
        <v>3</v>
      </c>
      <c r="F8" s="52">
        <v>41</v>
      </c>
      <c r="G8" s="60">
        <v>5</v>
      </c>
      <c r="H8" s="83"/>
      <c r="I8" s="52"/>
      <c r="J8" s="36"/>
      <c r="K8" s="36"/>
      <c r="L8" s="52">
        <v>43</v>
      </c>
      <c r="M8" s="36">
        <v>10</v>
      </c>
      <c r="N8" s="45">
        <v>30</v>
      </c>
      <c r="O8" s="36">
        <v>32</v>
      </c>
      <c r="P8" s="36">
        <v>12</v>
      </c>
      <c r="Q8" s="36">
        <v>35</v>
      </c>
      <c r="R8" s="25">
        <f t="shared" si="0"/>
        <v>211</v>
      </c>
      <c r="S8" s="1"/>
      <c r="T8" s="1"/>
    </row>
    <row r="9" spans="1:20" x14ac:dyDescent="0.25">
      <c r="A9" s="1"/>
      <c r="B9" s="22">
        <v>6</v>
      </c>
      <c r="C9" s="30" t="s">
        <v>32</v>
      </c>
      <c r="D9" s="31" t="s">
        <v>3</v>
      </c>
      <c r="E9" s="52">
        <v>9</v>
      </c>
      <c r="F9" s="52">
        <v>12</v>
      </c>
      <c r="G9" s="60">
        <v>5</v>
      </c>
      <c r="H9" s="83"/>
      <c r="I9" s="52"/>
      <c r="J9" s="36">
        <v>32</v>
      </c>
      <c r="K9" s="36">
        <v>54</v>
      </c>
      <c r="L9" s="52">
        <v>7</v>
      </c>
      <c r="M9" s="36">
        <v>18</v>
      </c>
      <c r="N9" s="45">
        <v>5</v>
      </c>
      <c r="O9" s="36">
        <v>20</v>
      </c>
      <c r="P9" s="36">
        <v>30</v>
      </c>
      <c r="Q9" s="36">
        <v>8</v>
      </c>
      <c r="R9" s="25">
        <f t="shared" si="0"/>
        <v>200</v>
      </c>
      <c r="S9" s="1"/>
      <c r="T9" s="1"/>
    </row>
    <row r="10" spans="1:20" x14ac:dyDescent="0.25">
      <c r="A10" s="1"/>
      <c r="B10" s="22"/>
      <c r="C10" s="30" t="s">
        <v>39</v>
      </c>
      <c r="D10" s="31" t="s">
        <v>14</v>
      </c>
      <c r="E10" s="52">
        <v>6</v>
      </c>
      <c r="F10" s="52">
        <v>14</v>
      </c>
      <c r="G10" s="60"/>
      <c r="H10" s="83"/>
      <c r="I10" s="52">
        <v>12</v>
      </c>
      <c r="J10" s="36">
        <v>10</v>
      </c>
      <c r="K10" s="36">
        <v>16</v>
      </c>
      <c r="L10" s="52">
        <v>3</v>
      </c>
      <c r="M10" s="36">
        <v>16</v>
      </c>
      <c r="N10" s="45"/>
      <c r="O10" s="36">
        <v>10</v>
      </c>
      <c r="P10" s="36">
        <v>14</v>
      </c>
      <c r="Q10" s="36">
        <v>4</v>
      </c>
      <c r="R10" s="25">
        <f t="shared" si="0"/>
        <v>105</v>
      </c>
      <c r="S10" s="1"/>
      <c r="T10" s="1"/>
    </row>
    <row r="11" spans="1:20" x14ac:dyDescent="0.25">
      <c r="A11" s="1"/>
      <c r="B11" s="22"/>
      <c r="C11" s="30" t="s">
        <v>37</v>
      </c>
      <c r="D11" s="31" t="s">
        <v>22</v>
      </c>
      <c r="E11" s="52"/>
      <c r="F11" s="52"/>
      <c r="G11" s="60">
        <v>5</v>
      </c>
      <c r="H11" s="83"/>
      <c r="I11" s="52"/>
      <c r="J11" s="36">
        <v>2</v>
      </c>
      <c r="K11" s="36">
        <v>3</v>
      </c>
      <c r="L11" s="52">
        <v>4</v>
      </c>
      <c r="M11" s="36">
        <v>24</v>
      </c>
      <c r="N11" s="45">
        <v>5</v>
      </c>
      <c r="O11" s="36">
        <v>22</v>
      </c>
      <c r="P11" s="36">
        <v>2</v>
      </c>
      <c r="Q11" s="36">
        <v>2</v>
      </c>
      <c r="R11" s="25">
        <f t="shared" si="0"/>
        <v>69</v>
      </c>
      <c r="S11" s="1"/>
      <c r="T11" s="1"/>
    </row>
    <row r="12" spans="1:20" x14ac:dyDescent="0.25">
      <c r="A12" s="1"/>
      <c r="B12" s="22"/>
      <c r="C12" s="30" t="s">
        <v>36</v>
      </c>
      <c r="D12" s="31" t="s">
        <v>8</v>
      </c>
      <c r="E12" s="52"/>
      <c r="F12" s="52">
        <v>13</v>
      </c>
      <c r="G12" s="60"/>
      <c r="H12" s="83"/>
      <c r="I12" s="52"/>
      <c r="J12" s="36"/>
      <c r="K12" s="36"/>
      <c r="L12" s="52">
        <v>27</v>
      </c>
      <c r="M12" s="36">
        <v>2</v>
      </c>
      <c r="N12" s="45"/>
      <c r="O12" s="36"/>
      <c r="P12" s="36"/>
      <c r="Q12" s="36"/>
      <c r="R12" s="25">
        <f t="shared" si="0"/>
        <v>42</v>
      </c>
      <c r="S12" s="1"/>
      <c r="T12" s="1"/>
    </row>
    <row r="13" spans="1:20" x14ac:dyDescent="0.25">
      <c r="A13" s="1"/>
      <c r="B13" s="22"/>
      <c r="C13" s="30" t="s">
        <v>40</v>
      </c>
      <c r="D13" s="31" t="s">
        <v>11</v>
      </c>
      <c r="E13" s="52">
        <v>8</v>
      </c>
      <c r="F13" s="52">
        <v>16</v>
      </c>
      <c r="G13" s="60"/>
      <c r="H13" s="83"/>
      <c r="I13" s="52"/>
      <c r="J13" s="36"/>
      <c r="K13" s="36"/>
      <c r="L13" s="52"/>
      <c r="M13" s="36"/>
      <c r="N13" s="45"/>
      <c r="O13" s="36"/>
      <c r="P13" s="36">
        <v>16</v>
      </c>
      <c r="Q13" s="36"/>
      <c r="R13" s="25">
        <f t="shared" si="0"/>
        <v>40</v>
      </c>
      <c r="S13" s="1"/>
      <c r="T13" s="1"/>
    </row>
    <row r="14" spans="1:20" x14ac:dyDescent="0.25">
      <c r="A14" s="1"/>
      <c r="B14" s="22"/>
      <c r="C14" s="30" t="s">
        <v>41</v>
      </c>
      <c r="D14" s="31" t="s">
        <v>10</v>
      </c>
      <c r="E14" s="52"/>
      <c r="F14" s="52"/>
      <c r="G14" s="60">
        <v>25</v>
      </c>
      <c r="H14" s="83"/>
      <c r="I14" s="52"/>
      <c r="J14" s="28"/>
      <c r="K14" s="36"/>
      <c r="L14" s="52"/>
      <c r="M14" s="36"/>
      <c r="N14" s="45"/>
      <c r="O14" s="36"/>
      <c r="P14" s="36"/>
      <c r="Q14" s="36"/>
      <c r="R14" s="25">
        <f t="shared" si="0"/>
        <v>25</v>
      </c>
      <c r="S14" s="1"/>
      <c r="T14" s="1"/>
    </row>
    <row r="15" spans="1:20" x14ac:dyDescent="0.25">
      <c r="A15" s="1"/>
      <c r="B15" s="22"/>
      <c r="C15" s="30" t="s">
        <v>102</v>
      </c>
      <c r="D15" s="31" t="s">
        <v>158</v>
      </c>
      <c r="E15" s="52"/>
      <c r="F15" s="52"/>
      <c r="G15" s="60">
        <v>5</v>
      </c>
      <c r="H15" s="83"/>
      <c r="I15" s="52"/>
      <c r="J15" s="28">
        <v>2</v>
      </c>
      <c r="K15" s="36"/>
      <c r="L15" s="52"/>
      <c r="M15" s="36"/>
      <c r="N15" s="45"/>
      <c r="O15" s="36"/>
      <c r="P15" s="36">
        <v>2</v>
      </c>
      <c r="Q15" s="36"/>
      <c r="R15" s="25">
        <f t="shared" si="0"/>
        <v>9</v>
      </c>
      <c r="S15" s="1"/>
      <c r="T15" s="1"/>
    </row>
    <row r="16" spans="1:20" x14ac:dyDescent="0.25">
      <c r="A16" s="1"/>
      <c r="B16" s="22"/>
      <c r="C16" s="30" t="s">
        <v>103</v>
      </c>
      <c r="D16" s="31" t="s">
        <v>141</v>
      </c>
      <c r="E16" s="52"/>
      <c r="F16" s="52">
        <v>2</v>
      </c>
      <c r="G16" s="60"/>
      <c r="H16" s="83"/>
      <c r="I16" s="52"/>
      <c r="J16" s="28"/>
      <c r="K16" s="36"/>
      <c r="L16" s="52"/>
      <c r="M16" s="36"/>
      <c r="N16" s="45"/>
      <c r="O16" s="36"/>
      <c r="P16" s="36"/>
      <c r="Q16" s="36"/>
      <c r="R16" s="25">
        <f t="shared" si="0"/>
        <v>2</v>
      </c>
      <c r="S16" s="1"/>
      <c r="T16" s="1"/>
    </row>
    <row r="17" spans="1:20" x14ac:dyDescent="0.25">
      <c r="A17" s="1"/>
      <c r="B17" s="22"/>
      <c r="C17" s="30" t="s">
        <v>42</v>
      </c>
      <c r="D17" s="31" t="s">
        <v>24</v>
      </c>
      <c r="E17" s="52"/>
      <c r="F17" s="52"/>
      <c r="G17" s="60"/>
      <c r="H17" s="83"/>
      <c r="I17" s="52"/>
      <c r="J17" s="36"/>
      <c r="K17" s="36"/>
      <c r="L17" s="52"/>
      <c r="M17" s="36"/>
      <c r="N17" s="45"/>
      <c r="O17" s="36"/>
      <c r="P17" s="36"/>
      <c r="Q17" s="36"/>
      <c r="R17" s="25">
        <f t="shared" si="0"/>
        <v>0</v>
      </c>
      <c r="S17" s="1"/>
      <c r="T17" s="1"/>
    </row>
    <row r="18" spans="1:20" x14ac:dyDescent="0.25">
      <c r="A18" s="1"/>
      <c r="B18" s="22"/>
      <c r="C18" s="40" t="s">
        <v>104</v>
      </c>
      <c r="D18" s="41" t="s">
        <v>145</v>
      </c>
      <c r="E18" s="52"/>
      <c r="F18" s="52"/>
      <c r="G18" s="60"/>
      <c r="H18" s="83"/>
      <c r="I18" s="52"/>
      <c r="J18" s="36"/>
      <c r="K18" s="36"/>
      <c r="L18" s="52"/>
      <c r="M18" s="36"/>
      <c r="N18" s="45"/>
      <c r="O18" s="36"/>
      <c r="P18" s="36"/>
      <c r="Q18" s="36"/>
      <c r="R18" s="25">
        <f t="shared" si="0"/>
        <v>0</v>
      </c>
      <c r="S18" s="1"/>
      <c r="T18" s="1"/>
    </row>
    <row r="19" spans="1:20" x14ac:dyDescent="0.25">
      <c r="A19" s="1"/>
      <c r="B19" s="22"/>
      <c r="C19" s="30" t="s">
        <v>43</v>
      </c>
      <c r="D19" s="31" t="s">
        <v>16</v>
      </c>
      <c r="E19" s="52"/>
      <c r="F19" s="52"/>
      <c r="G19" s="60"/>
      <c r="H19" s="83"/>
      <c r="I19" s="52"/>
      <c r="J19" s="36"/>
      <c r="K19" s="36"/>
      <c r="L19" s="52"/>
      <c r="M19" s="36"/>
      <c r="N19" s="45"/>
      <c r="O19" s="36"/>
      <c r="P19" s="36"/>
      <c r="Q19" s="36"/>
      <c r="R19" s="25">
        <f t="shared" si="0"/>
        <v>0</v>
      </c>
      <c r="S19" s="1"/>
      <c r="T19" s="1"/>
    </row>
    <row r="20" spans="1:20" ht="15.75" thickBot="1" x14ac:dyDescent="0.3">
      <c r="B20" s="11"/>
      <c r="C20" s="16"/>
      <c r="D20" s="17"/>
      <c r="E20" s="53"/>
      <c r="F20" s="53"/>
      <c r="G20" s="61"/>
      <c r="H20" s="84"/>
      <c r="I20" s="53"/>
      <c r="J20" s="12"/>
      <c r="K20" s="12"/>
      <c r="L20" s="53"/>
      <c r="M20" s="12"/>
      <c r="N20" s="46"/>
      <c r="O20" s="12"/>
      <c r="P20" s="12"/>
      <c r="Q20" s="12"/>
      <c r="R20" s="26">
        <f t="shared" si="0"/>
        <v>0</v>
      </c>
    </row>
    <row r="21" spans="1:20" ht="15.75" thickTop="1" x14ac:dyDescent="0.25">
      <c r="C21" s="105" t="s">
        <v>204</v>
      </c>
    </row>
  </sheetData>
  <sortState ref="C4:D21">
    <sortCondition ref="C4:C21"/>
  </sortState>
  <mergeCells count="1">
    <mergeCell ref="G1:H1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9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customWidth="1"/>
    <col min="7" max="9" width="5.7109375" style="43" customWidth="1"/>
    <col min="10" max="13" width="5.7109375" customWidth="1"/>
    <col min="14" max="14" width="5.7109375" style="43" customWidth="1"/>
    <col min="15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02"/>
      <c r="H1" s="102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19" t="s">
        <v>88</v>
      </c>
      <c r="D2" s="20"/>
      <c r="E2" s="62" t="s">
        <v>79</v>
      </c>
      <c r="F2" s="63" t="s">
        <v>95</v>
      </c>
      <c r="G2" s="64" t="s">
        <v>97</v>
      </c>
      <c r="H2" s="81" t="s">
        <v>178</v>
      </c>
      <c r="I2" s="63" t="s">
        <v>177</v>
      </c>
      <c r="J2" s="65" t="s">
        <v>65</v>
      </c>
      <c r="K2" s="65" t="s">
        <v>98</v>
      </c>
      <c r="L2" s="63" t="s">
        <v>96</v>
      </c>
      <c r="M2" s="65" t="s">
        <v>99</v>
      </c>
      <c r="N2" s="66" t="s">
        <v>100</v>
      </c>
      <c r="O2" s="65" t="s">
        <v>101</v>
      </c>
      <c r="P2" s="65" t="s">
        <v>56</v>
      </c>
      <c r="Q2" s="65" t="s">
        <v>202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4" t="s">
        <v>105</v>
      </c>
      <c r="D3" s="5" t="s">
        <v>5</v>
      </c>
      <c r="E3" s="51">
        <v>20</v>
      </c>
      <c r="F3" s="51">
        <v>20</v>
      </c>
      <c r="G3" s="59"/>
      <c r="H3" s="82">
        <v>16</v>
      </c>
      <c r="I3" s="51">
        <v>20</v>
      </c>
      <c r="J3" s="6"/>
      <c r="K3" s="6"/>
      <c r="L3" s="51"/>
      <c r="M3" s="6"/>
      <c r="N3" s="44"/>
      <c r="O3" s="6"/>
      <c r="P3" s="6"/>
      <c r="Q3" s="6">
        <v>16</v>
      </c>
      <c r="R3" s="54">
        <f t="shared" ref="R3:R15" si="0">SUM(E3:Q3)</f>
        <v>92</v>
      </c>
      <c r="S3" s="51">
        <f t="shared" ref="S3:S15" si="1">SUM(E3:F3)+I3+L3</f>
        <v>60</v>
      </c>
      <c r="T3" s="7">
        <f t="shared" ref="T3:T15" si="2">H3+J3+K3+M3+O3+P3+Q3</f>
        <v>32</v>
      </c>
      <c r="U3" s="1"/>
      <c r="V3" s="1"/>
      <c r="W3" s="1"/>
      <c r="X3" s="1"/>
    </row>
    <row r="4" spans="1:24" x14ac:dyDescent="0.25">
      <c r="A4" s="1"/>
      <c r="B4" s="39">
        <v>2</v>
      </c>
      <c r="C4" s="32" t="s">
        <v>137</v>
      </c>
      <c r="D4" s="33" t="s">
        <v>4</v>
      </c>
      <c r="E4" s="52"/>
      <c r="F4" s="52">
        <v>5</v>
      </c>
      <c r="G4" s="60"/>
      <c r="H4" s="83">
        <v>21</v>
      </c>
      <c r="I4" s="52"/>
      <c r="J4" s="36">
        <v>11</v>
      </c>
      <c r="K4" s="36">
        <v>10</v>
      </c>
      <c r="L4" s="52">
        <v>12</v>
      </c>
      <c r="M4" s="36">
        <v>10</v>
      </c>
      <c r="N4" s="45">
        <v>5</v>
      </c>
      <c r="O4" s="36"/>
      <c r="P4" s="36"/>
      <c r="Q4" s="36">
        <v>10</v>
      </c>
      <c r="R4" s="55">
        <f t="shared" si="0"/>
        <v>84</v>
      </c>
      <c r="S4" s="52">
        <f t="shared" si="1"/>
        <v>17</v>
      </c>
      <c r="T4" s="37">
        <f t="shared" si="2"/>
        <v>62</v>
      </c>
      <c r="U4" s="1"/>
      <c r="V4" s="1"/>
      <c r="W4" s="1"/>
      <c r="X4" s="1"/>
    </row>
    <row r="5" spans="1:24" x14ac:dyDescent="0.25">
      <c r="A5" s="1"/>
      <c r="B5" s="8">
        <v>3</v>
      </c>
      <c r="C5" s="10" t="s">
        <v>132</v>
      </c>
      <c r="D5" s="9" t="s">
        <v>5</v>
      </c>
      <c r="E5" s="52"/>
      <c r="F5" s="52">
        <v>12</v>
      </c>
      <c r="G5" s="60"/>
      <c r="H5" s="83">
        <v>16</v>
      </c>
      <c r="I5" s="52">
        <v>16</v>
      </c>
      <c r="J5" s="36"/>
      <c r="K5" s="36"/>
      <c r="L5" s="52">
        <v>16</v>
      </c>
      <c r="M5" s="36"/>
      <c r="N5" s="45"/>
      <c r="O5" s="36"/>
      <c r="P5" s="36"/>
      <c r="Q5" s="36">
        <v>12</v>
      </c>
      <c r="R5" s="55">
        <f t="shared" si="0"/>
        <v>72</v>
      </c>
      <c r="S5" s="52">
        <f t="shared" si="1"/>
        <v>44</v>
      </c>
      <c r="T5" s="37">
        <f t="shared" si="2"/>
        <v>28</v>
      </c>
      <c r="U5" s="1"/>
      <c r="V5" s="1"/>
      <c r="W5" s="1"/>
      <c r="X5" s="1"/>
    </row>
    <row r="6" spans="1:24" x14ac:dyDescent="0.25">
      <c r="A6" s="1"/>
      <c r="B6" s="39">
        <v>4</v>
      </c>
      <c r="C6" s="89" t="s">
        <v>107</v>
      </c>
      <c r="D6" s="35" t="s">
        <v>5</v>
      </c>
      <c r="E6" s="52">
        <v>13</v>
      </c>
      <c r="F6" s="52"/>
      <c r="G6" s="60"/>
      <c r="H6" s="83"/>
      <c r="I6" s="52">
        <v>12</v>
      </c>
      <c r="J6" s="36"/>
      <c r="K6" s="36"/>
      <c r="L6" s="52"/>
      <c r="M6" s="36">
        <v>10</v>
      </c>
      <c r="N6" s="45"/>
      <c r="O6" s="36">
        <v>2</v>
      </c>
      <c r="P6" s="36">
        <v>16</v>
      </c>
      <c r="Q6" s="36">
        <v>6</v>
      </c>
      <c r="R6" s="55">
        <f t="shared" si="0"/>
        <v>59</v>
      </c>
      <c r="S6" s="52">
        <f t="shared" si="1"/>
        <v>25</v>
      </c>
      <c r="T6" s="37">
        <f t="shared" si="2"/>
        <v>34</v>
      </c>
      <c r="U6" s="1"/>
      <c r="V6" s="1"/>
      <c r="W6" s="1"/>
      <c r="X6" s="1"/>
    </row>
    <row r="7" spans="1:24" x14ac:dyDescent="0.25">
      <c r="A7" s="1"/>
      <c r="B7" s="8">
        <v>5</v>
      </c>
      <c r="C7" s="38" t="s">
        <v>50</v>
      </c>
      <c r="D7" s="35" t="s">
        <v>7</v>
      </c>
      <c r="E7" s="52"/>
      <c r="F7" s="52"/>
      <c r="G7" s="60"/>
      <c r="H7" s="83"/>
      <c r="I7" s="52"/>
      <c r="J7" s="36">
        <v>12</v>
      </c>
      <c r="K7" s="36">
        <v>12</v>
      </c>
      <c r="L7" s="52"/>
      <c r="M7" s="36">
        <v>16</v>
      </c>
      <c r="N7" s="45"/>
      <c r="O7" s="36">
        <v>16</v>
      </c>
      <c r="P7" s="36"/>
      <c r="Q7" s="36"/>
      <c r="R7" s="55">
        <f t="shared" si="0"/>
        <v>56</v>
      </c>
      <c r="S7" s="52">
        <f t="shared" si="1"/>
        <v>0</v>
      </c>
      <c r="T7" s="37">
        <f t="shared" si="2"/>
        <v>56</v>
      </c>
      <c r="U7" s="1"/>
      <c r="V7" s="1"/>
      <c r="W7" s="1"/>
      <c r="X7" s="1"/>
    </row>
    <row r="8" spans="1:24" x14ac:dyDescent="0.25">
      <c r="A8" s="1"/>
      <c r="B8" s="39">
        <v>6</v>
      </c>
      <c r="C8" s="38" t="s">
        <v>6</v>
      </c>
      <c r="D8" s="35" t="s">
        <v>7</v>
      </c>
      <c r="E8" s="52"/>
      <c r="F8" s="52">
        <v>6</v>
      </c>
      <c r="G8" s="60"/>
      <c r="H8" s="83">
        <v>16</v>
      </c>
      <c r="I8" s="52">
        <v>20</v>
      </c>
      <c r="J8" s="36"/>
      <c r="K8" s="36"/>
      <c r="L8" s="52"/>
      <c r="M8" s="36">
        <v>12</v>
      </c>
      <c r="N8" s="45"/>
      <c r="O8" s="36"/>
      <c r="P8" s="36"/>
      <c r="Q8" s="36"/>
      <c r="R8" s="55">
        <f t="shared" si="0"/>
        <v>54</v>
      </c>
      <c r="S8" s="52">
        <f t="shared" si="1"/>
        <v>26</v>
      </c>
      <c r="T8" s="37">
        <f t="shared" si="2"/>
        <v>28</v>
      </c>
      <c r="U8" s="1"/>
      <c r="V8" s="1"/>
      <c r="W8" s="1"/>
      <c r="X8" s="1"/>
    </row>
    <row r="9" spans="1:24" x14ac:dyDescent="0.25">
      <c r="A9" s="1"/>
      <c r="B9" s="8">
        <v>7</v>
      </c>
      <c r="C9" s="38" t="s">
        <v>106</v>
      </c>
      <c r="D9" s="35" t="s">
        <v>5</v>
      </c>
      <c r="E9" s="52">
        <v>16</v>
      </c>
      <c r="F9" s="52">
        <v>8</v>
      </c>
      <c r="G9" s="60"/>
      <c r="H9" s="83">
        <v>16</v>
      </c>
      <c r="I9" s="52">
        <v>8</v>
      </c>
      <c r="J9" s="36"/>
      <c r="K9" s="36"/>
      <c r="L9" s="52"/>
      <c r="M9" s="36"/>
      <c r="N9" s="45"/>
      <c r="O9" s="36"/>
      <c r="P9" s="36"/>
      <c r="Q9" s="36"/>
      <c r="R9" s="55">
        <f t="shared" si="0"/>
        <v>48</v>
      </c>
      <c r="S9" s="52">
        <f t="shared" si="1"/>
        <v>32</v>
      </c>
      <c r="T9" s="37">
        <f t="shared" si="2"/>
        <v>16</v>
      </c>
      <c r="U9" s="1"/>
      <c r="V9" s="1"/>
      <c r="W9" s="1"/>
      <c r="X9" s="1"/>
    </row>
    <row r="10" spans="1:24" x14ac:dyDescent="0.25">
      <c r="A10" s="1"/>
      <c r="B10" s="39">
        <v>8</v>
      </c>
      <c r="C10" s="10" t="s">
        <v>52</v>
      </c>
      <c r="D10" s="9" t="s">
        <v>3</v>
      </c>
      <c r="E10" s="52"/>
      <c r="F10" s="52"/>
      <c r="G10" s="60"/>
      <c r="H10" s="83"/>
      <c r="I10" s="52"/>
      <c r="J10" s="36"/>
      <c r="K10" s="36"/>
      <c r="L10" s="52"/>
      <c r="M10" s="36">
        <v>8</v>
      </c>
      <c r="N10" s="45">
        <v>5</v>
      </c>
      <c r="O10" s="36">
        <v>12</v>
      </c>
      <c r="P10" s="36">
        <v>12</v>
      </c>
      <c r="Q10" s="36">
        <v>8</v>
      </c>
      <c r="R10" s="55">
        <f t="shared" si="0"/>
        <v>45</v>
      </c>
      <c r="S10" s="52">
        <f t="shared" si="1"/>
        <v>0</v>
      </c>
      <c r="T10" s="37">
        <f t="shared" si="2"/>
        <v>40</v>
      </c>
      <c r="U10" s="1"/>
      <c r="V10" s="1"/>
      <c r="W10" s="1"/>
      <c r="X10" s="1"/>
    </row>
    <row r="11" spans="1:24" x14ac:dyDescent="0.25">
      <c r="A11" s="1"/>
      <c r="B11" s="8">
        <v>9</v>
      </c>
      <c r="C11" s="38" t="s">
        <v>133</v>
      </c>
      <c r="D11" s="35" t="s">
        <v>8</v>
      </c>
      <c r="E11" s="52"/>
      <c r="F11" s="52">
        <v>10</v>
      </c>
      <c r="G11" s="60"/>
      <c r="H11" s="83"/>
      <c r="I11" s="52"/>
      <c r="J11" s="36"/>
      <c r="K11" s="36"/>
      <c r="L11" s="52">
        <v>20</v>
      </c>
      <c r="M11" s="36"/>
      <c r="N11" s="45"/>
      <c r="O11" s="36"/>
      <c r="P11" s="36"/>
      <c r="Q11" s="36"/>
      <c r="R11" s="55">
        <f t="shared" si="0"/>
        <v>30</v>
      </c>
      <c r="S11" s="52">
        <f t="shared" si="1"/>
        <v>30</v>
      </c>
      <c r="T11" s="37">
        <f t="shared" si="2"/>
        <v>0</v>
      </c>
      <c r="U11" s="1"/>
      <c r="V11" s="1"/>
      <c r="W11" s="1"/>
      <c r="X11" s="1"/>
    </row>
    <row r="12" spans="1:24" x14ac:dyDescent="0.25">
      <c r="A12" s="1"/>
      <c r="B12" s="39">
        <v>10</v>
      </c>
      <c r="C12" s="10" t="s">
        <v>59</v>
      </c>
      <c r="D12" s="9" t="s">
        <v>7</v>
      </c>
      <c r="E12" s="52"/>
      <c r="F12" s="52">
        <v>7</v>
      </c>
      <c r="G12" s="60"/>
      <c r="H12" s="83"/>
      <c r="I12" s="52"/>
      <c r="J12" s="36"/>
      <c r="K12" s="36"/>
      <c r="L12" s="52"/>
      <c r="M12" s="36"/>
      <c r="N12" s="45">
        <v>5</v>
      </c>
      <c r="O12" s="36">
        <v>10</v>
      </c>
      <c r="P12" s="36"/>
      <c r="Q12" s="36"/>
      <c r="R12" s="55">
        <f t="shared" si="0"/>
        <v>22</v>
      </c>
      <c r="S12" s="52">
        <f t="shared" si="1"/>
        <v>7</v>
      </c>
      <c r="T12" s="37">
        <f t="shared" si="2"/>
        <v>10</v>
      </c>
      <c r="U12" s="1"/>
      <c r="V12" s="1"/>
      <c r="W12" s="1"/>
      <c r="X12" s="1"/>
    </row>
    <row r="13" spans="1:24" x14ac:dyDescent="0.25">
      <c r="A13" s="1"/>
      <c r="B13" s="8">
        <v>11</v>
      </c>
      <c r="C13" s="38" t="s">
        <v>9</v>
      </c>
      <c r="D13" s="35" t="s">
        <v>7</v>
      </c>
      <c r="E13" s="52"/>
      <c r="F13" s="52"/>
      <c r="G13" s="60"/>
      <c r="H13" s="83"/>
      <c r="I13" s="52"/>
      <c r="J13" s="36">
        <v>16</v>
      </c>
      <c r="K13" s="36"/>
      <c r="L13" s="52"/>
      <c r="M13" s="36"/>
      <c r="N13" s="45">
        <v>5</v>
      </c>
      <c r="O13" s="36"/>
      <c r="P13" s="36"/>
      <c r="Q13" s="36"/>
      <c r="R13" s="55">
        <f t="shared" si="0"/>
        <v>21</v>
      </c>
      <c r="S13" s="52">
        <f t="shared" si="1"/>
        <v>0</v>
      </c>
      <c r="T13" s="37">
        <f t="shared" si="2"/>
        <v>16</v>
      </c>
      <c r="U13" s="1"/>
      <c r="V13" s="1"/>
      <c r="W13" s="1"/>
      <c r="X13" s="1"/>
    </row>
    <row r="14" spans="1:24" x14ac:dyDescent="0.25">
      <c r="A14" s="1"/>
      <c r="B14" s="39">
        <v>12</v>
      </c>
      <c r="C14" s="10" t="s">
        <v>131</v>
      </c>
      <c r="D14" s="9" t="s">
        <v>11</v>
      </c>
      <c r="E14" s="52"/>
      <c r="F14" s="52">
        <v>16</v>
      </c>
      <c r="G14" s="60"/>
      <c r="H14" s="83"/>
      <c r="I14" s="52"/>
      <c r="J14" s="36"/>
      <c r="K14" s="36"/>
      <c r="L14" s="52"/>
      <c r="M14" s="36"/>
      <c r="N14" s="45"/>
      <c r="O14" s="36"/>
      <c r="P14" s="36"/>
      <c r="Q14" s="36"/>
      <c r="R14" s="55">
        <f t="shared" si="0"/>
        <v>16</v>
      </c>
      <c r="S14" s="52">
        <f t="shared" si="1"/>
        <v>16</v>
      </c>
      <c r="T14" s="37">
        <f t="shared" si="2"/>
        <v>0</v>
      </c>
      <c r="U14" s="1"/>
      <c r="V14" s="1"/>
      <c r="W14" s="1"/>
      <c r="X14" s="1"/>
    </row>
    <row r="15" spans="1:24" ht="15.75" thickBot="1" x14ac:dyDescent="0.3">
      <c r="A15" s="1"/>
      <c r="B15" s="11">
        <v>12</v>
      </c>
      <c r="C15" s="47" t="s">
        <v>64</v>
      </c>
      <c r="D15" s="48" t="s">
        <v>3</v>
      </c>
      <c r="E15" s="67"/>
      <c r="F15" s="53"/>
      <c r="G15" s="61"/>
      <c r="H15" s="84"/>
      <c r="I15" s="53"/>
      <c r="J15" s="12"/>
      <c r="K15" s="12">
        <v>16</v>
      </c>
      <c r="L15" s="53"/>
      <c r="M15" s="12"/>
      <c r="N15" s="46"/>
      <c r="O15" s="12"/>
      <c r="P15" s="12"/>
      <c r="Q15" s="68"/>
      <c r="R15" s="56">
        <f t="shared" si="0"/>
        <v>16</v>
      </c>
      <c r="S15" s="53">
        <f t="shared" si="1"/>
        <v>0</v>
      </c>
      <c r="T15" s="13">
        <f t="shared" si="2"/>
        <v>16</v>
      </c>
      <c r="U15" s="1"/>
      <c r="V15" s="1"/>
      <c r="W15" s="1"/>
      <c r="X15" s="1"/>
    </row>
    <row r="16" spans="1:24" ht="15.75" thickTop="1" x14ac:dyDescent="0.25"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70"/>
    </row>
    <row r="17" spans="5:18" x14ac:dyDescent="0.25"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70"/>
    </row>
    <row r="18" spans="5:18" x14ac:dyDescent="0.25"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70"/>
    </row>
    <row r="19" spans="5:18" x14ac:dyDescent="0.25"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70"/>
    </row>
    <row r="20" spans="5:18" x14ac:dyDescent="0.25"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70"/>
    </row>
    <row r="21" spans="5:18" x14ac:dyDescent="0.25"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70"/>
    </row>
    <row r="22" spans="5:18" x14ac:dyDescent="0.25"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0"/>
    </row>
    <row r="23" spans="5:18" x14ac:dyDescent="0.25"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0"/>
    </row>
    <row r="24" spans="5:18" x14ac:dyDescent="0.25"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70"/>
    </row>
    <row r="25" spans="5:18" x14ac:dyDescent="0.25"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70"/>
    </row>
    <row r="26" spans="5:18" x14ac:dyDescent="0.25"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0"/>
    </row>
    <row r="27" spans="5:18" x14ac:dyDescent="0.25"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70"/>
    </row>
    <row r="28" spans="5:18" x14ac:dyDescent="0.25"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0"/>
    </row>
    <row r="29" spans="5:18" x14ac:dyDescent="0.25">
      <c r="E29" s="43"/>
      <c r="F29" s="43"/>
      <c r="J29" s="43"/>
      <c r="K29" s="43"/>
      <c r="L29" s="43"/>
      <c r="M29" s="43"/>
      <c r="O29" s="43"/>
      <c r="P29" s="43"/>
      <c r="Q29" s="43"/>
    </row>
    <row r="30" spans="5:18" x14ac:dyDescent="0.25">
      <c r="E30" s="43"/>
      <c r="F30" s="43"/>
      <c r="J30" s="43"/>
      <c r="K30" s="43"/>
      <c r="L30" s="43"/>
      <c r="M30" s="43"/>
      <c r="O30" s="43"/>
      <c r="P30" s="43"/>
      <c r="Q30" s="43"/>
    </row>
    <row r="31" spans="5:18" x14ac:dyDescent="0.25">
      <c r="E31" s="43"/>
      <c r="F31" s="43"/>
      <c r="J31" s="43"/>
      <c r="K31" s="43"/>
      <c r="L31" s="43"/>
      <c r="M31" s="43"/>
      <c r="O31" s="43"/>
      <c r="P31" s="43"/>
      <c r="Q31" s="43"/>
    </row>
    <row r="32" spans="5:18" x14ac:dyDescent="0.25">
      <c r="E32" s="43"/>
      <c r="F32" s="43"/>
      <c r="J32" s="43"/>
      <c r="K32" s="43"/>
      <c r="L32" s="43"/>
      <c r="M32" s="43"/>
      <c r="O32" s="43"/>
      <c r="P32" s="43"/>
      <c r="Q32" s="43"/>
    </row>
    <row r="33" spans="5:17" x14ac:dyDescent="0.25">
      <c r="E33" s="43"/>
      <c r="F33" s="43"/>
      <c r="J33" s="43"/>
      <c r="K33" s="43"/>
      <c r="L33" s="43"/>
      <c r="M33" s="43"/>
      <c r="O33" s="43"/>
      <c r="P33" s="43"/>
      <c r="Q33" s="43"/>
    </row>
    <row r="34" spans="5:17" x14ac:dyDescent="0.25">
      <c r="E34" s="43"/>
      <c r="F34" s="43"/>
      <c r="J34" s="43"/>
      <c r="K34" s="43"/>
      <c r="L34" s="43"/>
      <c r="M34" s="43"/>
      <c r="O34" s="43"/>
      <c r="P34" s="43"/>
      <c r="Q34" s="43"/>
    </row>
    <row r="35" spans="5:17" x14ac:dyDescent="0.25">
      <c r="E35" s="43"/>
      <c r="F35" s="43"/>
      <c r="J35" s="43"/>
      <c r="K35" s="43"/>
      <c r="L35" s="43"/>
      <c r="M35" s="43"/>
      <c r="O35" s="43"/>
      <c r="P35" s="43"/>
      <c r="Q35" s="43"/>
    </row>
    <row r="36" spans="5:17" x14ac:dyDescent="0.25">
      <c r="E36" s="43"/>
      <c r="F36" s="43"/>
      <c r="J36" s="43"/>
      <c r="K36" s="43"/>
      <c r="L36" s="43"/>
      <c r="M36" s="43"/>
      <c r="O36" s="43"/>
      <c r="P36" s="43"/>
      <c r="Q36" s="43"/>
    </row>
    <row r="37" spans="5:17" x14ac:dyDescent="0.25">
      <c r="E37" s="43"/>
      <c r="F37" s="43"/>
      <c r="J37" s="43"/>
      <c r="K37" s="43"/>
      <c r="L37" s="43"/>
      <c r="M37" s="43"/>
      <c r="O37" s="43"/>
      <c r="P37" s="43"/>
      <c r="Q37" s="43"/>
    </row>
    <row r="38" spans="5:17" x14ac:dyDescent="0.25">
      <c r="E38" s="43"/>
      <c r="F38" s="43"/>
      <c r="J38" s="43"/>
      <c r="K38" s="43"/>
      <c r="L38" s="43"/>
      <c r="M38" s="43"/>
      <c r="O38" s="43"/>
      <c r="P38" s="43"/>
      <c r="Q38" s="43"/>
    </row>
    <row r="39" spans="5:17" x14ac:dyDescent="0.25">
      <c r="E39" s="43"/>
      <c r="F39" s="43"/>
      <c r="J39" s="43"/>
      <c r="K39" s="43"/>
      <c r="L39" s="43"/>
      <c r="M39" s="43"/>
      <c r="O39" s="43"/>
      <c r="P39" s="43"/>
      <c r="Q39" s="43"/>
    </row>
    <row r="40" spans="5:17" x14ac:dyDescent="0.25">
      <c r="E40" s="43"/>
      <c r="F40" s="43"/>
      <c r="J40" s="43"/>
      <c r="K40" s="43"/>
      <c r="L40" s="43"/>
      <c r="M40" s="43"/>
      <c r="O40" s="43"/>
      <c r="P40" s="43"/>
      <c r="Q40" s="43"/>
    </row>
    <row r="41" spans="5:17" x14ac:dyDescent="0.25">
      <c r="E41" s="43"/>
      <c r="F41" s="43"/>
      <c r="J41" s="43"/>
      <c r="K41" s="43"/>
      <c r="L41" s="43"/>
      <c r="M41" s="43"/>
      <c r="O41" s="43"/>
      <c r="P41" s="43"/>
      <c r="Q41" s="43"/>
    </row>
    <row r="42" spans="5:17" x14ac:dyDescent="0.25">
      <c r="E42" s="43"/>
      <c r="F42" s="43"/>
      <c r="J42" s="43"/>
      <c r="K42" s="43"/>
      <c r="L42" s="43"/>
      <c r="M42" s="43"/>
      <c r="O42" s="43"/>
      <c r="P42" s="43"/>
      <c r="Q42" s="43"/>
    </row>
    <row r="43" spans="5:17" x14ac:dyDescent="0.25">
      <c r="E43" s="43"/>
      <c r="F43" s="43"/>
      <c r="J43" s="43"/>
      <c r="K43" s="43"/>
      <c r="L43" s="43"/>
      <c r="M43" s="43"/>
      <c r="O43" s="43"/>
      <c r="P43" s="43"/>
      <c r="Q43" s="43"/>
    </row>
    <row r="44" spans="5:17" x14ac:dyDescent="0.25">
      <c r="E44" s="43"/>
      <c r="F44" s="43"/>
      <c r="J44" s="43"/>
      <c r="K44" s="43"/>
      <c r="L44" s="43"/>
      <c r="M44" s="43"/>
      <c r="O44" s="43"/>
      <c r="P44" s="43"/>
      <c r="Q44" s="43"/>
    </row>
    <row r="45" spans="5:17" x14ac:dyDescent="0.25">
      <c r="E45" s="43"/>
      <c r="F45" s="43"/>
      <c r="J45" s="43"/>
      <c r="K45" s="43"/>
      <c r="L45" s="43"/>
      <c r="M45" s="43"/>
      <c r="O45" s="43"/>
      <c r="P45" s="43"/>
      <c r="Q45" s="43"/>
    </row>
    <row r="46" spans="5:17" x14ac:dyDescent="0.25">
      <c r="E46" s="43"/>
      <c r="F46" s="43"/>
      <c r="J46" s="43"/>
      <c r="K46" s="43"/>
      <c r="L46" s="43"/>
      <c r="M46" s="43"/>
      <c r="O46" s="43"/>
      <c r="P46" s="43"/>
      <c r="Q46" s="43"/>
    </row>
    <row r="47" spans="5:17" x14ac:dyDescent="0.25">
      <c r="E47" s="43"/>
      <c r="F47" s="43"/>
      <c r="J47" s="43"/>
      <c r="K47" s="43"/>
      <c r="L47" s="43"/>
      <c r="M47" s="43"/>
      <c r="O47" s="43"/>
      <c r="P47" s="43"/>
      <c r="Q47" s="43"/>
    </row>
    <row r="48" spans="5:17" x14ac:dyDescent="0.25">
      <c r="E48" s="43"/>
      <c r="F48" s="43"/>
      <c r="J48" s="43"/>
      <c r="K48" s="43"/>
      <c r="L48" s="43"/>
      <c r="M48" s="43"/>
      <c r="O48" s="43"/>
      <c r="P48" s="43"/>
      <c r="Q48" s="43"/>
    </row>
    <row r="49" spans="5:17" x14ac:dyDescent="0.25">
      <c r="E49" s="43"/>
      <c r="F49" s="43"/>
      <c r="J49" s="43"/>
      <c r="K49" s="43"/>
      <c r="L49" s="43"/>
      <c r="M49" s="43"/>
      <c r="O49" s="43"/>
      <c r="P49" s="43"/>
      <c r="Q49" s="43"/>
    </row>
    <row r="50" spans="5:17" x14ac:dyDescent="0.25">
      <c r="E50" s="43"/>
      <c r="F50" s="43"/>
      <c r="J50" s="43"/>
      <c r="K50" s="43"/>
      <c r="L50" s="43"/>
      <c r="M50" s="43"/>
      <c r="O50" s="43"/>
      <c r="P50" s="43"/>
      <c r="Q50" s="43"/>
    </row>
    <row r="51" spans="5:17" x14ac:dyDescent="0.25">
      <c r="E51" s="43"/>
      <c r="F51" s="43"/>
      <c r="J51" s="43"/>
      <c r="K51" s="43"/>
      <c r="L51" s="43"/>
      <c r="M51" s="43"/>
      <c r="O51" s="43"/>
      <c r="P51" s="43"/>
      <c r="Q51" s="43"/>
    </row>
    <row r="52" spans="5:17" x14ac:dyDescent="0.25">
      <c r="E52" s="43"/>
      <c r="F52" s="43"/>
      <c r="J52" s="43"/>
      <c r="K52" s="43"/>
      <c r="L52" s="43"/>
      <c r="M52" s="43"/>
      <c r="O52" s="43"/>
      <c r="P52" s="43"/>
      <c r="Q52" s="43"/>
    </row>
    <row r="53" spans="5:17" x14ac:dyDescent="0.25">
      <c r="E53" s="43"/>
      <c r="F53" s="43"/>
      <c r="J53" s="43"/>
      <c r="K53" s="43"/>
      <c r="L53" s="43"/>
      <c r="M53" s="43"/>
      <c r="O53" s="43"/>
      <c r="P53" s="43"/>
      <c r="Q53" s="43"/>
    </row>
    <row r="54" spans="5:17" x14ac:dyDescent="0.25">
      <c r="E54" s="43"/>
      <c r="F54" s="43"/>
      <c r="J54" s="43"/>
      <c r="K54" s="43"/>
      <c r="L54" s="43"/>
      <c r="M54" s="43"/>
      <c r="O54" s="43"/>
      <c r="P54" s="43"/>
      <c r="Q54" s="43"/>
    </row>
    <row r="55" spans="5:17" x14ac:dyDescent="0.25">
      <c r="E55" s="43"/>
      <c r="F55" s="43"/>
      <c r="J55" s="43"/>
      <c r="K55" s="43"/>
      <c r="L55" s="43"/>
      <c r="M55" s="43"/>
      <c r="O55" s="43"/>
      <c r="P55" s="43"/>
      <c r="Q55" s="43"/>
    </row>
    <row r="56" spans="5:17" x14ac:dyDescent="0.25">
      <c r="E56" s="43"/>
      <c r="F56" s="43"/>
      <c r="J56" s="43"/>
      <c r="K56" s="43"/>
      <c r="L56" s="43"/>
      <c r="M56" s="43"/>
      <c r="O56" s="43"/>
      <c r="P56" s="43"/>
      <c r="Q56" s="43"/>
    </row>
    <row r="57" spans="5:17" x14ac:dyDescent="0.25">
      <c r="E57" s="43"/>
      <c r="F57" s="43"/>
      <c r="J57" s="43"/>
      <c r="K57" s="43"/>
      <c r="L57" s="43"/>
      <c r="M57" s="43"/>
      <c r="O57" s="43"/>
      <c r="P57" s="43"/>
      <c r="Q57" s="43"/>
    </row>
    <row r="58" spans="5:17" x14ac:dyDescent="0.25">
      <c r="E58" s="43"/>
      <c r="F58" s="43"/>
      <c r="J58" s="43"/>
      <c r="K58" s="43"/>
      <c r="L58" s="43"/>
      <c r="M58" s="43"/>
      <c r="O58" s="43"/>
      <c r="P58" s="43"/>
      <c r="Q58" s="43"/>
    </row>
    <row r="59" spans="5:17" x14ac:dyDescent="0.25">
      <c r="E59" s="43"/>
      <c r="F59" s="43"/>
      <c r="J59" s="43"/>
      <c r="K59" s="43"/>
      <c r="L59" s="43"/>
      <c r="M59" s="43"/>
      <c r="O59" s="43"/>
      <c r="P59" s="43"/>
      <c r="Q59" s="43"/>
    </row>
    <row r="60" spans="5:17" x14ac:dyDescent="0.25">
      <c r="E60" s="43"/>
      <c r="F60" s="43"/>
      <c r="J60" s="43"/>
      <c r="K60" s="43"/>
      <c r="L60" s="43"/>
      <c r="M60" s="43"/>
      <c r="O60" s="43"/>
      <c r="P60" s="43"/>
      <c r="Q60" s="43"/>
    </row>
    <row r="61" spans="5:17" x14ac:dyDescent="0.25">
      <c r="E61" s="43"/>
      <c r="F61" s="43"/>
      <c r="J61" s="43"/>
      <c r="K61" s="43"/>
      <c r="L61" s="43"/>
      <c r="M61" s="43"/>
      <c r="O61" s="43"/>
      <c r="P61" s="43"/>
      <c r="Q61" s="43"/>
    </row>
    <row r="62" spans="5:17" x14ac:dyDescent="0.25">
      <c r="E62" s="43"/>
      <c r="F62" s="43"/>
      <c r="J62" s="43"/>
      <c r="K62" s="43"/>
      <c r="L62" s="43"/>
      <c r="M62" s="43"/>
      <c r="O62" s="43"/>
      <c r="P62" s="43"/>
      <c r="Q62" s="43"/>
    </row>
    <row r="63" spans="5:17" x14ac:dyDescent="0.25">
      <c r="E63" s="43"/>
      <c r="F63" s="43"/>
      <c r="J63" s="43"/>
      <c r="K63" s="43"/>
      <c r="L63" s="43"/>
      <c r="M63" s="43"/>
      <c r="O63" s="43"/>
      <c r="P63" s="43"/>
      <c r="Q63" s="43"/>
    </row>
    <row r="64" spans="5:17" x14ac:dyDescent="0.25">
      <c r="E64" s="43"/>
      <c r="F64" s="43"/>
      <c r="J64" s="43"/>
      <c r="K64" s="43"/>
      <c r="L64" s="43"/>
      <c r="M64" s="43"/>
      <c r="O64" s="43"/>
      <c r="P64" s="43"/>
      <c r="Q64" s="43"/>
    </row>
    <row r="65" spans="5:17" x14ac:dyDescent="0.25">
      <c r="E65" s="43"/>
      <c r="F65" s="43"/>
      <c r="J65" s="43"/>
      <c r="K65" s="43"/>
      <c r="L65" s="43"/>
      <c r="M65" s="43"/>
      <c r="O65" s="43"/>
      <c r="P65" s="43"/>
      <c r="Q65" s="43"/>
    </row>
    <row r="66" spans="5:17" x14ac:dyDescent="0.25">
      <c r="E66" s="43"/>
      <c r="F66" s="43"/>
      <c r="J66" s="43"/>
      <c r="K66" s="43"/>
      <c r="L66" s="43"/>
      <c r="M66" s="43"/>
      <c r="O66" s="43"/>
      <c r="P66" s="43"/>
      <c r="Q66" s="43"/>
    </row>
    <row r="67" spans="5:17" x14ac:dyDescent="0.25">
      <c r="E67" s="43"/>
      <c r="F67" s="43"/>
      <c r="J67" s="43"/>
      <c r="K67" s="43"/>
      <c r="L67" s="43"/>
      <c r="M67" s="43"/>
      <c r="O67" s="43"/>
      <c r="P67" s="43"/>
      <c r="Q67" s="43"/>
    </row>
    <row r="68" spans="5:17" x14ac:dyDescent="0.25">
      <c r="E68" s="43"/>
      <c r="F68" s="43"/>
      <c r="J68" s="43"/>
      <c r="K68" s="43"/>
      <c r="L68" s="43"/>
      <c r="M68" s="43"/>
      <c r="O68" s="43"/>
      <c r="P68" s="43"/>
      <c r="Q68" s="43"/>
    </row>
    <row r="69" spans="5:17" x14ac:dyDescent="0.25">
      <c r="E69" s="43"/>
      <c r="F69" s="43"/>
      <c r="J69" s="43"/>
      <c r="K69" s="43"/>
      <c r="L69" s="43"/>
      <c r="M69" s="43"/>
      <c r="O69" s="43"/>
      <c r="P69" s="43"/>
      <c r="Q69" s="43"/>
    </row>
    <row r="70" spans="5:17" x14ac:dyDescent="0.25">
      <c r="E70" s="43"/>
      <c r="F70" s="43"/>
      <c r="J70" s="43"/>
      <c r="K70" s="43"/>
      <c r="L70" s="43"/>
      <c r="M70" s="43"/>
      <c r="O70" s="43"/>
      <c r="P70" s="43"/>
      <c r="Q70" s="43"/>
    </row>
    <row r="71" spans="5:17" x14ac:dyDescent="0.25">
      <c r="E71" s="43"/>
      <c r="F71" s="43"/>
      <c r="J71" s="43"/>
      <c r="K71" s="43"/>
      <c r="L71" s="43"/>
      <c r="M71" s="43"/>
      <c r="O71" s="43"/>
      <c r="P71" s="43"/>
      <c r="Q71" s="43"/>
    </row>
    <row r="72" spans="5:17" x14ac:dyDescent="0.25">
      <c r="E72" s="43"/>
      <c r="F72" s="43"/>
      <c r="J72" s="43"/>
      <c r="K72" s="43"/>
      <c r="L72" s="43"/>
      <c r="M72" s="43"/>
      <c r="O72" s="43"/>
      <c r="P72" s="43"/>
      <c r="Q72" s="43"/>
    </row>
    <row r="73" spans="5:17" x14ac:dyDescent="0.25">
      <c r="E73" s="43"/>
      <c r="F73" s="43"/>
      <c r="J73" s="43"/>
      <c r="K73" s="43"/>
      <c r="L73" s="43"/>
      <c r="M73" s="43"/>
      <c r="O73" s="43"/>
      <c r="P73" s="43"/>
      <c r="Q73" s="43"/>
    </row>
    <row r="74" spans="5:17" x14ac:dyDescent="0.25">
      <c r="E74" s="43"/>
      <c r="F74" s="43"/>
      <c r="J74" s="43"/>
      <c r="K74" s="43"/>
      <c r="L74" s="43"/>
      <c r="M74" s="43"/>
      <c r="O74" s="43"/>
      <c r="P74" s="43"/>
      <c r="Q74" s="43"/>
    </row>
    <row r="75" spans="5:17" x14ac:dyDescent="0.25">
      <c r="E75" s="43"/>
      <c r="F75" s="43"/>
      <c r="J75" s="43"/>
      <c r="K75" s="43"/>
      <c r="L75" s="43"/>
      <c r="M75" s="43"/>
      <c r="O75" s="43"/>
      <c r="P75" s="43"/>
      <c r="Q75" s="43"/>
    </row>
    <row r="76" spans="5:17" x14ac:dyDescent="0.25">
      <c r="E76" s="43"/>
      <c r="F76" s="43"/>
      <c r="J76" s="43"/>
      <c r="K76" s="43"/>
      <c r="L76" s="43"/>
      <c r="M76" s="43"/>
      <c r="O76" s="43"/>
      <c r="P76" s="43"/>
      <c r="Q76" s="43"/>
    </row>
    <row r="77" spans="5:17" x14ac:dyDescent="0.25">
      <c r="E77" s="43"/>
      <c r="F77" s="43"/>
      <c r="J77" s="43"/>
      <c r="K77" s="43"/>
      <c r="L77" s="43"/>
      <c r="M77" s="43"/>
      <c r="O77" s="43"/>
      <c r="P77" s="43"/>
      <c r="Q77" s="43"/>
    </row>
    <row r="78" spans="5:17" x14ac:dyDescent="0.25">
      <c r="E78" s="43"/>
      <c r="F78" s="43"/>
      <c r="J78" s="43"/>
      <c r="K78" s="43"/>
      <c r="L78" s="43"/>
      <c r="M78" s="43"/>
      <c r="O78" s="43"/>
      <c r="P78" s="43"/>
      <c r="Q78" s="43"/>
    </row>
    <row r="79" spans="5:17" x14ac:dyDescent="0.25">
      <c r="E79" s="43"/>
      <c r="F79" s="43"/>
      <c r="J79" s="43"/>
      <c r="K79" s="43"/>
      <c r="L79" s="43"/>
      <c r="M79" s="43"/>
      <c r="O79" s="43"/>
      <c r="P79" s="43"/>
      <c r="Q79" s="43"/>
    </row>
    <row r="80" spans="5:17" x14ac:dyDescent="0.25">
      <c r="E80" s="43"/>
      <c r="F80" s="43"/>
      <c r="J80" s="43"/>
      <c r="K80" s="43"/>
      <c r="L80" s="43"/>
      <c r="M80" s="43"/>
      <c r="O80" s="43"/>
      <c r="P80" s="43"/>
      <c r="Q80" s="43"/>
    </row>
    <row r="81" spans="5:17" x14ac:dyDescent="0.25">
      <c r="E81" s="43"/>
      <c r="F81" s="43"/>
      <c r="J81" s="43"/>
      <c r="K81" s="43"/>
      <c r="L81" s="43"/>
      <c r="M81" s="43"/>
      <c r="O81" s="43"/>
      <c r="P81" s="43"/>
      <c r="Q81" s="43"/>
    </row>
    <row r="82" spans="5:17" x14ac:dyDescent="0.25">
      <c r="E82" s="43"/>
      <c r="F82" s="43"/>
      <c r="J82" s="43"/>
      <c r="K82" s="43"/>
      <c r="L82" s="43"/>
      <c r="M82" s="43"/>
      <c r="O82" s="43"/>
      <c r="P82" s="43"/>
      <c r="Q82" s="43"/>
    </row>
    <row r="83" spans="5:17" x14ac:dyDescent="0.25">
      <c r="E83" s="43"/>
      <c r="F83" s="43"/>
      <c r="J83" s="43"/>
      <c r="K83" s="43"/>
      <c r="L83" s="43"/>
      <c r="M83" s="43"/>
      <c r="O83" s="43"/>
      <c r="P83" s="43"/>
      <c r="Q83" s="43"/>
    </row>
    <row r="84" spans="5:17" x14ac:dyDescent="0.25">
      <c r="E84" s="43"/>
      <c r="F84" s="43"/>
      <c r="J84" s="43"/>
      <c r="K84" s="43"/>
      <c r="L84" s="43"/>
      <c r="M84" s="43"/>
      <c r="O84" s="43"/>
      <c r="P84" s="43"/>
      <c r="Q84" s="43"/>
    </row>
    <row r="85" spans="5:17" x14ac:dyDescent="0.25">
      <c r="E85" s="43"/>
      <c r="F85" s="43"/>
      <c r="J85" s="43"/>
      <c r="K85" s="43"/>
      <c r="L85" s="43"/>
      <c r="M85" s="43"/>
      <c r="O85" s="43"/>
      <c r="P85" s="43"/>
      <c r="Q85" s="43"/>
    </row>
    <row r="86" spans="5:17" x14ac:dyDescent="0.25">
      <c r="E86" s="43"/>
      <c r="F86" s="43"/>
      <c r="J86" s="43"/>
      <c r="K86" s="43"/>
      <c r="L86" s="43"/>
      <c r="M86" s="43"/>
      <c r="O86" s="43"/>
      <c r="P86" s="43"/>
      <c r="Q86" s="43"/>
    </row>
    <row r="87" spans="5:17" x14ac:dyDescent="0.25">
      <c r="E87" s="43"/>
      <c r="F87" s="43"/>
      <c r="J87" s="43"/>
      <c r="K87" s="43"/>
      <c r="L87" s="43"/>
      <c r="M87" s="43"/>
      <c r="O87" s="43"/>
      <c r="P87" s="43"/>
      <c r="Q87" s="43"/>
    </row>
    <row r="88" spans="5:17" x14ac:dyDescent="0.25">
      <c r="E88" s="43"/>
      <c r="F88" s="43"/>
      <c r="J88" s="43"/>
      <c r="K88" s="43"/>
      <c r="L88" s="43"/>
      <c r="M88" s="43"/>
      <c r="O88" s="43"/>
      <c r="P88" s="43"/>
      <c r="Q88" s="43"/>
    </row>
    <row r="89" spans="5:17" x14ac:dyDescent="0.25">
      <c r="E89" s="43"/>
      <c r="F89" s="43"/>
      <c r="J89" s="43"/>
      <c r="K89" s="43"/>
      <c r="L89" s="43"/>
      <c r="M89" s="43"/>
      <c r="O89" s="43"/>
      <c r="P89" s="43"/>
      <c r="Q89" s="43"/>
    </row>
    <row r="90" spans="5:17" x14ac:dyDescent="0.25">
      <c r="E90" s="43"/>
      <c r="F90" s="43"/>
      <c r="J90" s="43"/>
      <c r="K90" s="43"/>
      <c r="L90" s="43"/>
      <c r="M90" s="43"/>
      <c r="O90" s="43"/>
      <c r="P90" s="43"/>
      <c r="Q90" s="43"/>
    </row>
    <row r="91" spans="5:17" x14ac:dyDescent="0.25">
      <c r="E91" s="43"/>
      <c r="F91" s="43"/>
      <c r="J91" s="43"/>
      <c r="K91" s="43"/>
      <c r="L91" s="43"/>
      <c r="M91" s="43"/>
      <c r="O91" s="43"/>
      <c r="P91" s="43"/>
      <c r="Q91" s="43"/>
    </row>
    <row r="92" spans="5:17" x14ac:dyDescent="0.25">
      <c r="E92" s="43"/>
      <c r="F92" s="43"/>
      <c r="J92" s="43"/>
      <c r="K92" s="43"/>
      <c r="L92" s="43"/>
      <c r="M92" s="43"/>
      <c r="O92" s="43"/>
      <c r="P92" s="43"/>
      <c r="Q92" s="43"/>
    </row>
    <row r="93" spans="5:17" x14ac:dyDescent="0.25">
      <c r="E93" s="43"/>
      <c r="F93" s="43"/>
      <c r="J93" s="43"/>
      <c r="K93" s="43"/>
      <c r="L93" s="43"/>
      <c r="M93" s="43"/>
      <c r="O93" s="43"/>
      <c r="P93" s="43"/>
      <c r="Q93" s="43"/>
    </row>
    <row r="94" spans="5:17" x14ac:dyDescent="0.25">
      <c r="E94" s="43"/>
      <c r="F94" s="43"/>
      <c r="J94" s="43"/>
      <c r="K94" s="43"/>
      <c r="L94" s="43"/>
      <c r="M94" s="43"/>
      <c r="O94" s="43"/>
      <c r="P94" s="43"/>
      <c r="Q94" s="43"/>
    </row>
    <row r="95" spans="5:17" x14ac:dyDescent="0.25">
      <c r="E95" s="43"/>
      <c r="F95" s="43"/>
      <c r="J95" s="43"/>
      <c r="K95" s="43"/>
      <c r="L95" s="43"/>
      <c r="M95" s="43"/>
      <c r="O95" s="43"/>
      <c r="P95" s="43"/>
      <c r="Q95" s="43"/>
    </row>
    <row r="96" spans="5:17" x14ac:dyDescent="0.25">
      <c r="E96" s="43"/>
      <c r="F96" s="43"/>
      <c r="J96" s="43"/>
      <c r="K96" s="43"/>
      <c r="L96" s="43"/>
      <c r="M96" s="43"/>
      <c r="O96" s="43"/>
      <c r="P96" s="43"/>
      <c r="Q96" s="43"/>
    </row>
    <row r="97" spans="5:17" x14ac:dyDescent="0.25">
      <c r="E97" s="43"/>
      <c r="F97" s="43"/>
      <c r="J97" s="43"/>
      <c r="K97" s="43"/>
      <c r="L97" s="43"/>
      <c r="M97" s="43"/>
      <c r="O97" s="43"/>
      <c r="P97" s="43"/>
      <c r="Q97" s="43"/>
    </row>
    <row r="98" spans="5:17" x14ac:dyDescent="0.25">
      <c r="E98" s="43"/>
      <c r="F98" s="43"/>
      <c r="J98" s="43"/>
      <c r="K98" s="43"/>
      <c r="L98" s="43"/>
      <c r="M98" s="43"/>
      <c r="O98" s="43"/>
      <c r="P98" s="43"/>
      <c r="Q98" s="43"/>
    </row>
    <row r="99" spans="5:17" x14ac:dyDescent="0.25">
      <c r="E99" s="43"/>
      <c r="F99" s="43"/>
      <c r="J99" s="43"/>
      <c r="K99" s="43"/>
      <c r="L99" s="43"/>
      <c r="M99" s="43"/>
      <c r="O99" s="43"/>
      <c r="P99" s="43"/>
      <c r="Q99" s="43"/>
    </row>
    <row r="100" spans="5:17" x14ac:dyDescent="0.25">
      <c r="E100" s="43"/>
      <c r="F100" s="43"/>
      <c r="J100" s="43"/>
      <c r="K100" s="43"/>
      <c r="L100" s="43"/>
      <c r="M100" s="43"/>
      <c r="O100" s="43"/>
      <c r="P100" s="43"/>
      <c r="Q100" s="43"/>
    </row>
    <row r="101" spans="5:17" x14ac:dyDescent="0.25">
      <c r="E101" s="43"/>
      <c r="F101" s="43"/>
      <c r="J101" s="43"/>
      <c r="K101" s="43"/>
      <c r="L101" s="43"/>
      <c r="M101" s="43"/>
      <c r="O101" s="43"/>
      <c r="P101" s="43"/>
      <c r="Q101" s="43"/>
    </row>
    <row r="102" spans="5:17" x14ac:dyDescent="0.25">
      <c r="E102" s="43"/>
      <c r="F102" s="43"/>
      <c r="J102" s="43"/>
      <c r="K102" s="43"/>
      <c r="L102" s="43"/>
      <c r="M102" s="43"/>
      <c r="O102" s="43"/>
      <c r="P102" s="43"/>
      <c r="Q102" s="43"/>
    </row>
    <row r="103" spans="5:17" x14ac:dyDescent="0.25">
      <c r="E103" s="43"/>
      <c r="F103" s="43"/>
      <c r="J103" s="43"/>
      <c r="K103" s="43"/>
      <c r="L103" s="43"/>
      <c r="M103" s="43"/>
      <c r="O103" s="43"/>
      <c r="P103" s="43"/>
      <c r="Q103" s="43"/>
    </row>
    <row r="104" spans="5:17" x14ac:dyDescent="0.25">
      <c r="E104" s="43"/>
      <c r="F104" s="43"/>
      <c r="J104" s="43"/>
      <c r="K104" s="43"/>
      <c r="L104" s="43"/>
      <c r="M104" s="43"/>
      <c r="O104" s="43"/>
      <c r="P104" s="43"/>
      <c r="Q104" s="43"/>
    </row>
    <row r="105" spans="5:17" x14ac:dyDescent="0.25">
      <c r="E105" s="43"/>
      <c r="F105" s="43"/>
      <c r="J105" s="43"/>
      <c r="K105" s="43"/>
      <c r="L105" s="43"/>
      <c r="M105" s="43"/>
      <c r="O105" s="43"/>
      <c r="P105" s="43"/>
      <c r="Q105" s="43"/>
    </row>
    <row r="106" spans="5:17" x14ac:dyDescent="0.25">
      <c r="E106" s="43"/>
      <c r="F106" s="43"/>
      <c r="J106" s="43"/>
      <c r="K106" s="43"/>
      <c r="L106" s="43"/>
      <c r="M106" s="43"/>
      <c r="O106" s="43"/>
      <c r="P106" s="43"/>
      <c r="Q106" s="43"/>
    </row>
    <row r="107" spans="5:17" x14ac:dyDescent="0.25">
      <c r="E107" s="43"/>
      <c r="F107" s="43"/>
      <c r="J107" s="43"/>
      <c r="K107" s="43"/>
      <c r="L107" s="43"/>
      <c r="M107" s="43"/>
      <c r="O107" s="43"/>
      <c r="P107" s="43"/>
      <c r="Q107" s="43"/>
    </row>
    <row r="108" spans="5:17" x14ac:dyDescent="0.25">
      <c r="E108" s="43"/>
      <c r="F108" s="43"/>
      <c r="J108" s="43"/>
      <c r="K108" s="43"/>
      <c r="L108" s="43"/>
      <c r="M108" s="43"/>
      <c r="O108" s="43"/>
      <c r="P108" s="43"/>
      <c r="Q108" s="43"/>
    </row>
    <row r="109" spans="5:17" x14ac:dyDescent="0.25">
      <c r="E109" s="43"/>
      <c r="F109" s="43"/>
      <c r="J109" s="43"/>
      <c r="K109" s="43"/>
      <c r="L109" s="43"/>
      <c r="M109" s="43"/>
      <c r="O109" s="43"/>
      <c r="P109" s="43"/>
      <c r="Q109" s="43"/>
    </row>
    <row r="110" spans="5:17" x14ac:dyDescent="0.25">
      <c r="E110" s="43"/>
      <c r="F110" s="43"/>
      <c r="J110" s="43"/>
      <c r="K110" s="43"/>
      <c r="L110" s="43"/>
      <c r="M110" s="43"/>
      <c r="O110" s="43"/>
      <c r="P110" s="43"/>
      <c r="Q110" s="43"/>
    </row>
    <row r="111" spans="5:17" x14ac:dyDescent="0.25">
      <c r="E111" s="43"/>
      <c r="F111" s="43"/>
      <c r="J111" s="43"/>
      <c r="K111" s="43"/>
      <c r="L111" s="43"/>
      <c r="M111" s="43"/>
      <c r="O111" s="43"/>
      <c r="P111" s="43"/>
      <c r="Q111" s="43"/>
    </row>
    <row r="112" spans="5:17" x14ac:dyDescent="0.25">
      <c r="E112" s="43"/>
      <c r="F112" s="43"/>
      <c r="J112" s="43"/>
      <c r="K112" s="43"/>
      <c r="L112" s="43"/>
      <c r="M112" s="43"/>
      <c r="O112" s="43"/>
      <c r="P112" s="43"/>
      <c r="Q112" s="43"/>
    </row>
    <row r="113" spans="5:17" x14ac:dyDescent="0.25">
      <c r="E113" s="43"/>
      <c r="F113" s="43"/>
      <c r="J113" s="43"/>
      <c r="K113" s="43"/>
      <c r="L113" s="43"/>
      <c r="M113" s="43"/>
      <c r="O113" s="43"/>
      <c r="P113" s="43"/>
      <c r="Q113" s="43"/>
    </row>
    <row r="114" spans="5:17" x14ac:dyDescent="0.25">
      <c r="E114" s="43"/>
      <c r="F114" s="43"/>
      <c r="J114" s="43"/>
      <c r="K114" s="43"/>
      <c r="L114" s="43"/>
      <c r="M114" s="43"/>
      <c r="O114" s="43"/>
      <c r="P114" s="43"/>
      <c r="Q114" s="43"/>
    </row>
    <row r="115" spans="5:17" x14ac:dyDescent="0.25">
      <c r="E115" s="43"/>
      <c r="F115" s="43"/>
      <c r="J115" s="43"/>
      <c r="K115" s="43"/>
      <c r="L115" s="43"/>
      <c r="M115" s="43"/>
      <c r="O115" s="43"/>
      <c r="P115" s="43"/>
      <c r="Q115" s="43"/>
    </row>
    <row r="116" spans="5:17" x14ac:dyDescent="0.25">
      <c r="E116" s="43"/>
      <c r="F116" s="43"/>
      <c r="J116" s="43"/>
      <c r="K116" s="43"/>
      <c r="L116" s="43"/>
      <c r="M116" s="43"/>
      <c r="O116" s="43"/>
      <c r="P116" s="43"/>
      <c r="Q116" s="43"/>
    </row>
    <row r="117" spans="5:17" x14ac:dyDescent="0.25">
      <c r="E117" s="43"/>
      <c r="F117" s="43"/>
      <c r="J117" s="43"/>
      <c r="K117" s="43"/>
      <c r="L117" s="43"/>
      <c r="M117" s="43"/>
      <c r="O117" s="43"/>
      <c r="P117" s="43"/>
      <c r="Q117" s="43"/>
    </row>
    <row r="118" spans="5:17" x14ac:dyDescent="0.25">
      <c r="E118" s="43"/>
      <c r="F118" s="43"/>
      <c r="J118" s="43"/>
      <c r="K118" s="43"/>
      <c r="L118" s="43"/>
      <c r="M118" s="43"/>
      <c r="O118" s="43"/>
      <c r="P118" s="43"/>
      <c r="Q118" s="43"/>
    </row>
    <row r="119" spans="5:17" x14ac:dyDescent="0.25">
      <c r="E119" s="43"/>
      <c r="F119" s="43"/>
      <c r="J119" s="43"/>
      <c r="K119" s="43"/>
      <c r="L119" s="43"/>
      <c r="M119" s="43"/>
      <c r="O119" s="43"/>
      <c r="P119" s="43"/>
      <c r="Q119" s="43"/>
    </row>
    <row r="120" spans="5:17" x14ac:dyDescent="0.25">
      <c r="E120" s="43"/>
      <c r="F120" s="43"/>
      <c r="J120" s="43"/>
      <c r="K120" s="43"/>
      <c r="L120" s="43"/>
      <c r="M120" s="43"/>
      <c r="O120" s="43"/>
      <c r="P120" s="43"/>
      <c r="Q120" s="43"/>
    </row>
    <row r="121" spans="5:17" x14ac:dyDescent="0.25">
      <c r="E121" s="43"/>
      <c r="F121" s="43"/>
      <c r="J121" s="43"/>
      <c r="K121" s="43"/>
      <c r="L121" s="43"/>
      <c r="M121" s="43"/>
      <c r="O121" s="43"/>
      <c r="P121" s="43"/>
      <c r="Q121" s="43"/>
    </row>
    <row r="122" spans="5:17" x14ac:dyDescent="0.25">
      <c r="E122" s="43"/>
      <c r="F122" s="43"/>
      <c r="J122" s="43"/>
      <c r="K122" s="43"/>
      <c r="L122" s="43"/>
      <c r="M122" s="43"/>
      <c r="O122" s="43"/>
      <c r="P122" s="43"/>
      <c r="Q122" s="43"/>
    </row>
    <row r="123" spans="5:17" x14ac:dyDescent="0.25">
      <c r="E123" s="43"/>
      <c r="F123" s="43"/>
      <c r="J123" s="43"/>
      <c r="K123" s="43"/>
      <c r="L123" s="43"/>
      <c r="M123" s="43"/>
      <c r="O123" s="43"/>
      <c r="P123" s="43"/>
      <c r="Q123" s="43"/>
    </row>
    <row r="124" spans="5:17" x14ac:dyDescent="0.25">
      <c r="E124" s="43"/>
      <c r="F124" s="43"/>
      <c r="J124" s="43"/>
      <c r="K124" s="43"/>
      <c r="L124" s="43"/>
      <c r="M124" s="43"/>
      <c r="O124" s="43"/>
      <c r="P124" s="43"/>
      <c r="Q124" s="43"/>
    </row>
    <row r="125" spans="5:17" x14ac:dyDescent="0.25">
      <c r="E125" s="43"/>
      <c r="F125" s="43"/>
      <c r="J125" s="43"/>
      <c r="K125" s="43"/>
      <c r="L125" s="43"/>
      <c r="M125" s="43"/>
      <c r="O125" s="43"/>
      <c r="P125" s="43"/>
      <c r="Q125" s="43"/>
    </row>
    <row r="126" spans="5:17" x14ac:dyDescent="0.25">
      <c r="E126" s="43"/>
      <c r="F126" s="43"/>
      <c r="J126" s="43"/>
      <c r="K126" s="43"/>
      <c r="L126" s="43"/>
      <c r="M126" s="43"/>
      <c r="O126" s="43"/>
      <c r="P126" s="43"/>
      <c r="Q126" s="43"/>
    </row>
    <row r="127" spans="5:17" x14ac:dyDescent="0.25">
      <c r="E127" s="43"/>
      <c r="F127" s="43"/>
      <c r="J127" s="43"/>
      <c r="K127" s="43"/>
      <c r="L127" s="43"/>
      <c r="M127" s="43"/>
      <c r="O127" s="43"/>
      <c r="P127" s="43"/>
      <c r="Q127" s="43"/>
    </row>
    <row r="128" spans="5:17" x14ac:dyDescent="0.25">
      <c r="E128" s="43"/>
      <c r="F128" s="43"/>
      <c r="J128" s="43"/>
      <c r="K128" s="43"/>
      <c r="L128" s="43"/>
      <c r="M128" s="43"/>
      <c r="O128" s="43"/>
      <c r="P128" s="43"/>
      <c r="Q128" s="43"/>
    </row>
    <row r="129" spans="5:17" x14ac:dyDescent="0.25">
      <c r="E129" s="43"/>
      <c r="F129" s="43"/>
      <c r="J129" s="43"/>
      <c r="K129" s="43"/>
      <c r="L129" s="43"/>
      <c r="M129" s="43"/>
      <c r="O129" s="43"/>
      <c r="P129" s="43"/>
      <c r="Q129" s="43"/>
    </row>
    <row r="130" spans="5:17" x14ac:dyDescent="0.25">
      <c r="E130" s="43"/>
      <c r="F130" s="43"/>
      <c r="J130" s="43"/>
      <c r="K130" s="43"/>
      <c r="L130" s="43"/>
      <c r="M130" s="43"/>
      <c r="O130" s="43"/>
      <c r="P130" s="43"/>
      <c r="Q130" s="43"/>
    </row>
    <row r="131" spans="5:17" x14ac:dyDescent="0.25">
      <c r="E131" s="43"/>
      <c r="F131" s="43"/>
      <c r="J131" s="43"/>
      <c r="K131" s="43"/>
      <c r="L131" s="43"/>
      <c r="M131" s="43"/>
      <c r="O131" s="43"/>
      <c r="P131" s="43"/>
      <c r="Q131" s="43"/>
    </row>
    <row r="132" spans="5:17" x14ac:dyDescent="0.25">
      <c r="E132" s="43"/>
      <c r="F132" s="43"/>
      <c r="J132" s="43"/>
      <c r="K132" s="43"/>
      <c r="L132" s="43"/>
      <c r="M132" s="43"/>
      <c r="O132" s="43"/>
      <c r="P132" s="43"/>
      <c r="Q132" s="43"/>
    </row>
    <row r="133" spans="5:17" x14ac:dyDescent="0.25">
      <c r="E133" s="43"/>
      <c r="F133" s="43"/>
      <c r="J133" s="43"/>
      <c r="K133" s="43"/>
      <c r="L133" s="43"/>
      <c r="M133" s="43"/>
      <c r="O133" s="43"/>
      <c r="P133" s="43"/>
      <c r="Q133" s="43"/>
    </row>
    <row r="134" spans="5:17" x14ac:dyDescent="0.25">
      <c r="E134" s="43"/>
      <c r="F134" s="43"/>
      <c r="J134" s="43"/>
      <c r="K134" s="43"/>
      <c r="L134" s="43"/>
      <c r="M134" s="43"/>
      <c r="O134" s="43"/>
      <c r="P134" s="43"/>
      <c r="Q134" s="43"/>
    </row>
    <row r="135" spans="5:17" x14ac:dyDescent="0.25">
      <c r="E135" s="43"/>
      <c r="F135" s="43"/>
      <c r="J135" s="43"/>
      <c r="K135" s="43"/>
      <c r="L135" s="43"/>
      <c r="M135" s="43"/>
      <c r="O135" s="43"/>
      <c r="P135" s="43"/>
      <c r="Q135" s="43"/>
    </row>
    <row r="136" spans="5:17" x14ac:dyDescent="0.25">
      <c r="E136" s="43"/>
      <c r="F136" s="43"/>
      <c r="J136" s="43"/>
      <c r="K136" s="43"/>
      <c r="L136" s="43"/>
      <c r="M136" s="43"/>
      <c r="O136" s="43"/>
      <c r="P136" s="43"/>
      <c r="Q136" s="43"/>
    </row>
    <row r="137" spans="5:17" x14ac:dyDescent="0.25">
      <c r="E137" s="43"/>
      <c r="F137" s="43"/>
      <c r="J137" s="43"/>
      <c r="K137" s="43"/>
      <c r="L137" s="43"/>
      <c r="M137" s="43"/>
      <c r="O137" s="43"/>
      <c r="P137" s="43"/>
      <c r="Q137" s="43"/>
    </row>
    <row r="138" spans="5:17" x14ac:dyDescent="0.25">
      <c r="E138" s="43"/>
      <c r="F138" s="43"/>
      <c r="J138" s="43"/>
      <c r="K138" s="43"/>
      <c r="L138" s="43"/>
      <c r="M138" s="43"/>
      <c r="O138" s="43"/>
      <c r="P138" s="43"/>
      <c r="Q138" s="43"/>
    </row>
    <row r="139" spans="5:17" x14ac:dyDescent="0.25">
      <c r="E139" s="43"/>
      <c r="F139" s="43"/>
      <c r="J139" s="43"/>
      <c r="K139" s="43"/>
      <c r="L139" s="43"/>
      <c r="M139" s="43"/>
      <c r="O139" s="43"/>
      <c r="P139" s="43"/>
      <c r="Q139" s="43"/>
    </row>
    <row r="140" spans="5:17" x14ac:dyDescent="0.25">
      <c r="E140" s="43"/>
      <c r="F140" s="43"/>
      <c r="J140" s="43"/>
      <c r="K140" s="43"/>
      <c r="L140" s="43"/>
      <c r="M140" s="43"/>
      <c r="O140" s="43"/>
      <c r="P140" s="43"/>
      <c r="Q140" s="43"/>
    </row>
    <row r="141" spans="5:17" x14ac:dyDescent="0.25">
      <c r="E141" s="43"/>
      <c r="F141" s="43"/>
      <c r="J141" s="43"/>
      <c r="K141" s="43"/>
      <c r="L141" s="43"/>
      <c r="M141" s="43"/>
      <c r="O141" s="43"/>
      <c r="P141" s="43"/>
      <c r="Q141" s="43"/>
    </row>
    <row r="142" spans="5:17" x14ac:dyDescent="0.25">
      <c r="E142" s="43"/>
      <c r="F142" s="43"/>
      <c r="J142" s="43"/>
      <c r="K142" s="43"/>
      <c r="L142" s="43"/>
      <c r="M142" s="43"/>
      <c r="O142" s="43"/>
      <c r="P142" s="43"/>
      <c r="Q142" s="43"/>
    </row>
    <row r="143" spans="5:17" x14ac:dyDescent="0.25">
      <c r="E143" s="43"/>
      <c r="F143" s="43"/>
      <c r="J143" s="43"/>
      <c r="K143" s="43"/>
      <c r="L143" s="43"/>
      <c r="M143" s="43"/>
      <c r="O143" s="43"/>
      <c r="P143" s="43"/>
      <c r="Q143" s="43"/>
    </row>
    <row r="144" spans="5:17" x14ac:dyDescent="0.25">
      <c r="E144" s="43"/>
      <c r="F144" s="43"/>
      <c r="J144" s="43"/>
      <c r="K144" s="43"/>
      <c r="L144" s="43"/>
      <c r="M144" s="43"/>
      <c r="O144" s="43"/>
      <c r="P144" s="43"/>
      <c r="Q144" s="43"/>
    </row>
    <row r="145" spans="5:17" x14ac:dyDescent="0.25">
      <c r="E145" s="43"/>
      <c r="F145" s="43"/>
      <c r="J145" s="43"/>
      <c r="K145" s="43"/>
      <c r="L145" s="43"/>
      <c r="M145" s="43"/>
      <c r="O145" s="43"/>
      <c r="P145" s="43"/>
      <c r="Q145" s="43"/>
    </row>
    <row r="146" spans="5:17" x14ac:dyDescent="0.25">
      <c r="E146" s="43"/>
      <c r="F146" s="43"/>
      <c r="J146" s="43"/>
      <c r="K146" s="43"/>
      <c r="L146" s="43"/>
      <c r="M146" s="43"/>
      <c r="O146" s="43"/>
      <c r="P146" s="43"/>
      <c r="Q146" s="43"/>
    </row>
    <row r="147" spans="5:17" x14ac:dyDescent="0.25">
      <c r="E147" s="43"/>
      <c r="F147" s="43"/>
      <c r="J147" s="43"/>
      <c r="K147" s="43"/>
      <c r="L147" s="43"/>
      <c r="M147" s="43"/>
      <c r="O147" s="43"/>
      <c r="P147" s="43"/>
      <c r="Q147" s="43"/>
    </row>
    <row r="148" spans="5:17" x14ac:dyDescent="0.25">
      <c r="E148" s="43"/>
      <c r="F148" s="43"/>
      <c r="J148" s="43"/>
      <c r="K148" s="43"/>
      <c r="L148" s="43"/>
      <c r="M148" s="43"/>
      <c r="O148" s="43"/>
      <c r="P148" s="43"/>
      <c r="Q148" s="43"/>
    </row>
    <row r="149" spans="5:17" x14ac:dyDescent="0.25">
      <c r="E149" s="43"/>
      <c r="F149" s="43"/>
      <c r="J149" s="43"/>
      <c r="K149" s="43"/>
      <c r="L149" s="43"/>
      <c r="M149" s="43"/>
      <c r="O149" s="43"/>
      <c r="P149" s="43"/>
      <c r="Q149" s="43"/>
    </row>
  </sheetData>
  <mergeCells count="1">
    <mergeCell ref="G1:H1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3.140625" bestFit="1" customWidth="1"/>
    <col min="4" max="4" width="6.7109375" customWidth="1"/>
    <col min="5" max="6" width="5.7109375" customWidth="1"/>
    <col min="7" max="7" width="5.7109375" style="43" customWidth="1"/>
    <col min="8" max="8" width="5.7109375" customWidth="1"/>
    <col min="9" max="9" width="5.7109375" style="43" customWidth="1"/>
    <col min="10" max="13" width="5.7109375" customWidth="1"/>
    <col min="14" max="14" width="5.7109375" style="43" customWidth="1"/>
    <col min="15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02"/>
      <c r="H1" s="102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19" t="s">
        <v>89</v>
      </c>
      <c r="D2" s="20"/>
      <c r="E2" s="62" t="s">
        <v>79</v>
      </c>
      <c r="F2" s="63" t="s">
        <v>95</v>
      </c>
      <c r="G2" s="64" t="s">
        <v>97</v>
      </c>
      <c r="H2" s="81" t="s">
        <v>179</v>
      </c>
      <c r="I2" s="63" t="s">
        <v>177</v>
      </c>
      <c r="J2" s="65" t="s">
        <v>65</v>
      </c>
      <c r="K2" s="65" t="s">
        <v>98</v>
      </c>
      <c r="L2" s="63" t="s">
        <v>96</v>
      </c>
      <c r="M2" s="65" t="s">
        <v>99</v>
      </c>
      <c r="N2" s="66" t="s">
        <v>100</v>
      </c>
      <c r="O2" s="65" t="s">
        <v>101</v>
      </c>
      <c r="P2" s="65" t="s">
        <v>56</v>
      </c>
      <c r="Q2" s="65" t="s">
        <v>202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4" t="s">
        <v>111</v>
      </c>
      <c r="D3" s="5" t="s">
        <v>5</v>
      </c>
      <c r="E3" s="51">
        <v>8</v>
      </c>
      <c r="F3" s="51">
        <v>13</v>
      </c>
      <c r="G3" s="59"/>
      <c r="H3" s="82">
        <v>16</v>
      </c>
      <c r="I3" s="51"/>
      <c r="J3" s="6">
        <v>10</v>
      </c>
      <c r="K3" s="6">
        <v>12</v>
      </c>
      <c r="L3" s="51">
        <v>20</v>
      </c>
      <c r="M3" s="6"/>
      <c r="N3" s="44">
        <v>5</v>
      </c>
      <c r="O3" s="6"/>
      <c r="P3" s="6"/>
      <c r="Q3" s="6"/>
      <c r="R3" s="54">
        <f t="shared" ref="R3:R27" si="0">SUM(E3:Q3)</f>
        <v>84</v>
      </c>
      <c r="S3" s="51">
        <f t="shared" ref="S3:S27" si="1">SUM(E3:F3)+I3+L3</f>
        <v>41</v>
      </c>
      <c r="T3" s="7">
        <f t="shared" ref="T3:T27" si="2">H3+J3+K3+M3+O3+P3+Q3</f>
        <v>38</v>
      </c>
      <c r="U3" s="1"/>
      <c r="V3" s="1"/>
      <c r="W3" s="1"/>
      <c r="X3" s="1"/>
    </row>
    <row r="4" spans="1:24" x14ac:dyDescent="0.25">
      <c r="A4" s="1"/>
      <c r="B4" s="39">
        <v>2</v>
      </c>
      <c r="C4" s="10" t="s">
        <v>108</v>
      </c>
      <c r="D4" s="9" t="s">
        <v>5</v>
      </c>
      <c r="E4" s="52">
        <v>16</v>
      </c>
      <c r="F4" s="52">
        <v>16</v>
      </c>
      <c r="G4" s="60"/>
      <c r="H4" s="83"/>
      <c r="I4" s="52">
        <v>16</v>
      </c>
      <c r="J4" s="36"/>
      <c r="K4" s="36"/>
      <c r="L4" s="52">
        <v>12</v>
      </c>
      <c r="M4" s="36"/>
      <c r="N4" s="45">
        <v>5</v>
      </c>
      <c r="O4" s="36"/>
      <c r="P4" s="36"/>
      <c r="Q4" s="36">
        <v>4</v>
      </c>
      <c r="R4" s="55">
        <f t="shared" si="0"/>
        <v>69</v>
      </c>
      <c r="S4" s="52">
        <f t="shared" si="1"/>
        <v>60</v>
      </c>
      <c r="T4" s="37">
        <f t="shared" si="2"/>
        <v>4</v>
      </c>
      <c r="U4" s="1"/>
      <c r="V4" s="1"/>
      <c r="W4" s="1"/>
      <c r="X4" s="1"/>
    </row>
    <row r="5" spans="1:24" x14ac:dyDescent="0.25">
      <c r="A5" s="1"/>
      <c r="B5" s="8">
        <v>3</v>
      </c>
      <c r="C5" s="10" t="s">
        <v>134</v>
      </c>
      <c r="D5" s="9" t="s">
        <v>4</v>
      </c>
      <c r="E5" s="52"/>
      <c r="F5" s="52">
        <v>20</v>
      </c>
      <c r="G5" s="60"/>
      <c r="H5" s="83">
        <v>16</v>
      </c>
      <c r="I5" s="52">
        <v>20</v>
      </c>
      <c r="J5" s="36">
        <v>12</v>
      </c>
      <c r="K5" s="36"/>
      <c r="L5" s="52"/>
      <c r="M5" s="36"/>
      <c r="N5" s="45"/>
      <c r="O5" s="36"/>
      <c r="P5" s="36"/>
      <c r="Q5" s="36"/>
      <c r="R5" s="55">
        <f t="shared" si="0"/>
        <v>68</v>
      </c>
      <c r="S5" s="52">
        <f t="shared" si="1"/>
        <v>40</v>
      </c>
      <c r="T5" s="37">
        <f t="shared" si="2"/>
        <v>28</v>
      </c>
      <c r="U5" s="1"/>
      <c r="V5" s="1"/>
      <c r="W5" s="1"/>
      <c r="X5" s="1"/>
    </row>
    <row r="6" spans="1:24" x14ac:dyDescent="0.25">
      <c r="A6" s="1"/>
      <c r="B6" s="39">
        <v>4</v>
      </c>
      <c r="C6" s="38" t="s">
        <v>12</v>
      </c>
      <c r="D6" s="35" t="s">
        <v>4</v>
      </c>
      <c r="E6" s="52"/>
      <c r="F6" s="52">
        <v>2</v>
      </c>
      <c r="G6" s="60"/>
      <c r="H6" s="83">
        <v>13</v>
      </c>
      <c r="I6" s="52"/>
      <c r="J6" s="36">
        <v>5</v>
      </c>
      <c r="K6" s="36">
        <v>10</v>
      </c>
      <c r="L6" s="52"/>
      <c r="M6" s="36">
        <v>6</v>
      </c>
      <c r="N6" s="45">
        <v>5</v>
      </c>
      <c r="O6" s="36"/>
      <c r="P6" s="36">
        <v>10</v>
      </c>
      <c r="Q6" s="36">
        <v>10</v>
      </c>
      <c r="R6" s="55">
        <f t="shared" si="0"/>
        <v>61</v>
      </c>
      <c r="S6" s="52">
        <f t="shared" si="1"/>
        <v>2</v>
      </c>
      <c r="T6" s="37">
        <f t="shared" si="2"/>
        <v>54</v>
      </c>
      <c r="U6" s="1"/>
      <c r="V6" s="1"/>
      <c r="W6" s="1"/>
      <c r="X6" s="1"/>
    </row>
    <row r="7" spans="1:24" x14ac:dyDescent="0.25">
      <c r="A7" s="1"/>
      <c r="B7" s="8">
        <v>5</v>
      </c>
      <c r="C7" s="38" t="s">
        <v>135</v>
      </c>
      <c r="D7" s="35" t="s">
        <v>5</v>
      </c>
      <c r="E7" s="52"/>
      <c r="F7" s="52">
        <v>12</v>
      </c>
      <c r="G7" s="60"/>
      <c r="H7" s="83">
        <v>16</v>
      </c>
      <c r="I7" s="52">
        <v>10</v>
      </c>
      <c r="J7" s="36"/>
      <c r="K7" s="36"/>
      <c r="L7" s="52">
        <v>16</v>
      </c>
      <c r="M7" s="36"/>
      <c r="N7" s="45"/>
      <c r="O7" s="36"/>
      <c r="P7" s="36"/>
      <c r="Q7" s="36"/>
      <c r="R7" s="55">
        <f t="shared" si="0"/>
        <v>54</v>
      </c>
      <c r="S7" s="52">
        <f t="shared" si="1"/>
        <v>38</v>
      </c>
      <c r="T7" s="37">
        <f t="shared" si="2"/>
        <v>16</v>
      </c>
      <c r="U7" s="1"/>
      <c r="V7" s="1"/>
      <c r="W7" s="1"/>
      <c r="X7" s="1"/>
    </row>
    <row r="8" spans="1:24" x14ac:dyDescent="0.25">
      <c r="A8" s="1"/>
      <c r="B8" s="39">
        <v>6</v>
      </c>
      <c r="C8" s="38" t="s">
        <v>136</v>
      </c>
      <c r="D8" s="35" t="s">
        <v>5</v>
      </c>
      <c r="E8" s="52"/>
      <c r="F8" s="52">
        <v>10</v>
      </c>
      <c r="G8" s="60"/>
      <c r="H8" s="83">
        <v>17</v>
      </c>
      <c r="I8" s="52"/>
      <c r="J8" s="36">
        <v>4</v>
      </c>
      <c r="K8" s="36"/>
      <c r="L8" s="52"/>
      <c r="M8" s="36"/>
      <c r="N8" s="45">
        <v>5</v>
      </c>
      <c r="O8" s="36"/>
      <c r="P8" s="36"/>
      <c r="Q8" s="36">
        <v>6</v>
      </c>
      <c r="R8" s="55">
        <f t="shared" si="0"/>
        <v>42</v>
      </c>
      <c r="S8" s="52">
        <f t="shared" si="1"/>
        <v>10</v>
      </c>
      <c r="T8" s="37">
        <f t="shared" si="2"/>
        <v>27</v>
      </c>
      <c r="U8" s="1"/>
      <c r="V8" s="1"/>
      <c r="W8" s="1"/>
      <c r="X8" s="1"/>
    </row>
    <row r="9" spans="1:24" x14ac:dyDescent="0.25">
      <c r="A9" s="1"/>
      <c r="B9" s="8">
        <v>6</v>
      </c>
      <c r="C9" s="38" t="s">
        <v>20</v>
      </c>
      <c r="D9" s="35" t="s">
        <v>7</v>
      </c>
      <c r="E9" s="52">
        <v>10</v>
      </c>
      <c r="F9" s="52"/>
      <c r="G9" s="60"/>
      <c r="H9" s="83"/>
      <c r="I9" s="52"/>
      <c r="J9" s="36">
        <v>6</v>
      </c>
      <c r="K9" s="36">
        <v>16</v>
      </c>
      <c r="L9" s="52"/>
      <c r="M9" s="36"/>
      <c r="N9" s="45">
        <v>5</v>
      </c>
      <c r="O9" s="36"/>
      <c r="P9" s="36"/>
      <c r="Q9" s="36">
        <v>5</v>
      </c>
      <c r="R9" s="55">
        <f t="shared" si="0"/>
        <v>42</v>
      </c>
      <c r="S9" s="52">
        <f t="shared" si="1"/>
        <v>10</v>
      </c>
      <c r="T9" s="37">
        <f t="shared" si="2"/>
        <v>27</v>
      </c>
      <c r="U9" s="1"/>
      <c r="V9" s="1"/>
      <c r="W9" s="1"/>
      <c r="X9" s="1"/>
    </row>
    <row r="10" spans="1:24" x14ac:dyDescent="0.25">
      <c r="A10" s="1"/>
      <c r="B10" s="39">
        <v>8</v>
      </c>
      <c r="C10" s="38" t="s">
        <v>13</v>
      </c>
      <c r="D10" s="35" t="s">
        <v>7</v>
      </c>
      <c r="E10" s="52"/>
      <c r="F10" s="52"/>
      <c r="G10" s="60"/>
      <c r="H10" s="83"/>
      <c r="I10" s="52"/>
      <c r="J10" s="36">
        <v>2</v>
      </c>
      <c r="K10" s="36"/>
      <c r="L10" s="52"/>
      <c r="M10" s="36"/>
      <c r="N10" s="45">
        <v>5</v>
      </c>
      <c r="O10" s="36">
        <v>12</v>
      </c>
      <c r="P10" s="36">
        <v>12</v>
      </c>
      <c r="Q10" s="36">
        <v>8</v>
      </c>
      <c r="R10" s="55">
        <f t="shared" si="0"/>
        <v>39</v>
      </c>
      <c r="S10" s="52">
        <f t="shared" si="1"/>
        <v>0</v>
      </c>
      <c r="T10" s="37">
        <f t="shared" si="2"/>
        <v>34</v>
      </c>
      <c r="U10" s="1"/>
      <c r="V10" s="1"/>
      <c r="W10" s="1"/>
      <c r="X10" s="1"/>
    </row>
    <row r="11" spans="1:24" x14ac:dyDescent="0.25">
      <c r="A11" s="1"/>
      <c r="B11" s="39">
        <v>8</v>
      </c>
      <c r="C11" s="38" t="s">
        <v>58</v>
      </c>
      <c r="D11" s="35" t="s">
        <v>5</v>
      </c>
      <c r="E11" s="52">
        <v>12</v>
      </c>
      <c r="F11" s="52">
        <v>7</v>
      </c>
      <c r="G11" s="60"/>
      <c r="H11" s="83"/>
      <c r="I11" s="52">
        <v>20</v>
      </c>
      <c r="J11" s="36"/>
      <c r="K11" s="36"/>
      <c r="L11" s="52"/>
      <c r="M11" s="36"/>
      <c r="N11" s="45"/>
      <c r="O11" s="36"/>
      <c r="P11" s="36"/>
      <c r="Q11" s="36"/>
      <c r="R11" s="55">
        <f t="shared" si="0"/>
        <v>39</v>
      </c>
      <c r="S11" s="52">
        <f t="shared" si="1"/>
        <v>39</v>
      </c>
      <c r="T11" s="37">
        <f t="shared" si="2"/>
        <v>0</v>
      </c>
      <c r="U11" s="1"/>
      <c r="V11" s="1"/>
      <c r="W11" s="1"/>
      <c r="X11" s="1"/>
    </row>
    <row r="12" spans="1:24" x14ac:dyDescent="0.25">
      <c r="A12" s="1"/>
      <c r="B12" s="39">
        <v>10</v>
      </c>
      <c r="C12" s="38" t="s">
        <v>109</v>
      </c>
      <c r="D12" s="35" t="s">
        <v>4</v>
      </c>
      <c r="E12" s="52">
        <v>8</v>
      </c>
      <c r="F12" s="52">
        <v>5</v>
      </c>
      <c r="G12" s="60"/>
      <c r="H12" s="83"/>
      <c r="I12" s="52"/>
      <c r="J12" s="36"/>
      <c r="K12" s="36"/>
      <c r="L12" s="52">
        <v>8</v>
      </c>
      <c r="M12" s="36"/>
      <c r="N12" s="45"/>
      <c r="O12" s="36"/>
      <c r="P12" s="36"/>
      <c r="Q12" s="36">
        <v>12</v>
      </c>
      <c r="R12" s="55">
        <f t="shared" si="0"/>
        <v>33</v>
      </c>
      <c r="S12" s="52">
        <f t="shared" si="1"/>
        <v>21</v>
      </c>
      <c r="T12" s="37">
        <f t="shared" si="2"/>
        <v>12</v>
      </c>
      <c r="U12" s="1"/>
      <c r="V12" s="1"/>
      <c r="W12" s="1"/>
      <c r="X12" s="1"/>
    </row>
    <row r="13" spans="1:24" x14ac:dyDescent="0.25">
      <c r="A13" s="1"/>
      <c r="B13" s="8">
        <v>11</v>
      </c>
      <c r="C13" s="38" t="s">
        <v>60</v>
      </c>
      <c r="D13" s="35" t="s">
        <v>7</v>
      </c>
      <c r="E13" s="52"/>
      <c r="F13" s="52">
        <v>2</v>
      </c>
      <c r="G13" s="60"/>
      <c r="H13" s="83"/>
      <c r="I13" s="52"/>
      <c r="J13" s="36">
        <v>3</v>
      </c>
      <c r="K13" s="36">
        <v>8</v>
      </c>
      <c r="L13" s="52"/>
      <c r="M13" s="36">
        <v>12</v>
      </c>
      <c r="N13" s="45">
        <v>5</v>
      </c>
      <c r="O13" s="36"/>
      <c r="P13" s="36"/>
      <c r="Q13" s="36"/>
      <c r="R13" s="55">
        <f t="shared" si="0"/>
        <v>30</v>
      </c>
      <c r="S13" s="52">
        <f t="shared" si="1"/>
        <v>2</v>
      </c>
      <c r="T13" s="37">
        <f t="shared" si="2"/>
        <v>23</v>
      </c>
      <c r="U13" s="1"/>
      <c r="V13" s="1"/>
      <c r="W13" s="1"/>
      <c r="X13" s="1"/>
    </row>
    <row r="14" spans="1:24" x14ac:dyDescent="0.25">
      <c r="A14" s="1"/>
      <c r="B14" s="39">
        <v>12</v>
      </c>
      <c r="C14" s="38" t="s">
        <v>70</v>
      </c>
      <c r="D14" s="35" t="s">
        <v>27</v>
      </c>
      <c r="E14" s="52">
        <v>13</v>
      </c>
      <c r="F14" s="52">
        <v>4</v>
      </c>
      <c r="G14" s="60"/>
      <c r="H14" s="83"/>
      <c r="I14" s="52"/>
      <c r="J14" s="36"/>
      <c r="K14" s="36"/>
      <c r="L14" s="52">
        <v>10</v>
      </c>
      <c r="M14" s="36"/>
      <c r="N14" s="45"/>
      <c r="O14" s="36"/>
      <c r="P14" s="36"/>
      <c r="Q14" s="36"/>
      <c r="R14" s="55">
        <f t="shared" si="0"/>
        <v>27</v>
      </c>
      <c r="S14" s="52">
        <f t="shared" si="1"/>
        <v>27</v>
      </c>
      <c r="T14" s="37">
        <f t="shared" si="2"/>
        <v>0</v>
      </c>
      <c r="U14" s="1"/>
      <c r="V14" s="1"/>
      <c r="W14" s="1"/>
      <c r="X14" s="1"/>
    </row>
    <row r="15" spans="1:24" x14ac:dyDescent="0.25">
      <c r="A15" s="1"/>
      <c r="B15" s="8">
        <v>13</v>
      </c>
      <c r="C15" s="86" t="s">
        <v>69</v>
      </c>
      <c r="D15" s="35" t="s">
        <v>22</v>
      </c>
      <c r="E15" s="52"/>
      <c r="F15" s="52"/>
      <c r="G15" s="60"/>
      <c r="H15" s="83"/>
      <c r="I15" s="52"/>
      <c r="J15" s="36"/>
      <c r="K15" s="36"/>
      <c r="L15" s="52"/>
      <c r="M15" s="36">
        <v>8</v>
      </c>
      <c r="N15" s="45"/>
      <c r="O15" s="36">
        <v>16</v>
      </c>
      <c r="P15" s="36"/>
      <c r="Q15" s="36"/>
      <c r="R15" s="55">
        <f t="shared" si="0"/>
        <v>24</v>
      </c>
      <c r="S15" s="52">
        <f t="shared" si="1"/>
        <v>0</v>
      </c>
      <c r="T15" s="37">
        <f t="shared" si="2"/>
        <v>24</v>
      </c>
      <c r="U15" s="1"/>
      <c r="V15" s="1"/>
      <c r="W15" s="1"/>
      <c r="X15" s="1"/>
    </row>
    <row r="16" spans="1:24" x14ac:dyDescent="0.25">
      <c r="A16" s="1"/>
      <c r="B16" s="39">
        <v>14</v>
      </c>
      <c r="C16" s="38" t="s">
        <v>61</v>
      </c>
      <c r="D16" s="35" t="s">
        <v>7</v>
      </c>
      <c r="E16" s="52"/>
      <c r="F16" s="52"/>
      <c r="G16" s="60"/>
      <c r="H16" s="83"/>
      <c r="I16" s="52"/>
      <c r="J16" s="36">
        <v>2</v>
      </c>
      <c r="K16" s="36"/>
      <c r="L16" s="52"/>
      <c r="M16" s="36"/>
      <c r="N16" s="45">
        <v>5</v>
      </c>
      <c r="O16" s="36">
        <v>12</v>
      </c>
      <c r="P16" s="36"/>
      <c r="Q16" s="36"/>
      <c r="R16" s="55">
        <f t="shared" si="0"/>
        <v>19</v>
      </c>
      <c r="S16" s="52">
        <f t="shared" si="1"/>
        <v>0</v>
      </c>
      <c r="T16" s="37">
        <f t="shared" si="2"/>
        <v>14</v>
      </c>
      <c r="U16" s="1"/>
      <c r="V16" s="1"/>
      <c r="W16" s="1"/>
      <c r="X16" s="1"/>
    </row>
    <row r="17" spans="1:24" x14ac:dyDescent="0.25">
      <c r="A17" s="1"/>
      <c r="B17" s="8">
        <v>15</v>
      </c>
      <c r="C17" s="38" t="s">
        <v>138</v>
      </c>
      <c r="D17" s="35" t="s">
        <v>14</v>
      </c>
      <c r="E17" s="52"/>
      <c r="F17" s="52">
        <v>6</v>
      </c>
      <c r="G17" s="60"/>
      <c r="H17" s="83"/>
      <c r="I17" s="52">
        <v>12</v>
      </c>
      <c r="J17" s="36"/>
      <c r="K17" s="36"/>
      <c r="L17" s="52"/>
      <c r="M17" s="36"/>
      <c r="N17" s="45"/>
      <c r="O17" s="36"/>
      <c r="P17" s="36"/>
      <c r="Q17" s="36"/>
      <c r="R17" s="55">
        <f t="shared" si="0"/>
        <v>18</v>
      </c>
      <c r="S17" s="52">
        <f t="shared" si="1"/>
        <v>18</v>
      </c>
      <c r="T17" s="37">
        <f t="shared" si="2"/>
        <v>0</v>
      </c>
      <c r="U17" s="1"/>
      <c r="V17" s="1"/>
      <c r="W17" s="1"/>
      <c r="X17" s="1"/>
    </row>
    <row r="18" spans="1:24" x14ac:dyDescent="0.25">
      <c r="A18" s="1"/>
      <c r="B18" s="39">
        <v>16</v>
      </c>
      <c r="C18" s="38" t="s">
        <v>198</v>
      </c>
      <c r="D18" s="35" t="s">
        <v>5</v>
      </c>
      <c r="E18" s="52"/>
      <c r="F18" s="52"/>
      <c r="G18" s="60"/>
      <c r="H18" s="83"/>
      <c r="I18" s="52"/>
      <c r="J18" s="36"/>
      <c r="K18" s="36"/>
      <c r="L18" s="52"/>
      <c r="M18" s="36"/>
      <c r="N18" s="45"/>
      <c r="O18" s="36"/>
      <c r="P18" s="36"/>
      <c r="Q18" s="36">
        <v>16</v>
      </c>
      <c r="R18" s="55">
        <f t="shared" si="0"/>
        <v>16</v>
      </c>
      <c r="S18" s="52">
        <f t="shared" si="1"/>
        <v>0</v>
      </c>
      <c r="T18" s="37">
        <f t="shared" si="2"/>
        <v>16</v>
      </c>
      <c r="U18" s="1"/>
      <c r="V18" s="1"/>
      <c r="W18" s="1"/>
      <c r="X18" s="1"/>
    </row>
    <row r="19" spans="1:24" x14ac:dyDescent="0.25">
      <c r="A19" s="1"/>
      <c r="B19" s="39">
        <v>16</v>
      </c>
      <c r="C19" s="38" t="s">
        <v>87</v>
      </c>
      <c r="D19" s="35" t="s">
        <v>11</v>
      </c>
      <c r="E19" s="52"/>
      <c r="F19" s="52"/>
      <c r="G19" s="60"/>
      <c r="H19" s="83"/>
      <c r="I19" s="52"/>
      <c r="J19" s="36"/>
      <c r="K19" s="36"/>
      <c r="L19" s="52"/>
      <c r="M19" s="36"/>
      <c r="N19" s="45"/>
      <c r="O19" s="36"/>
      <c r="P19" s="36">
        <v>16</v>
      </c>
      <c r="Q19" s="36"/>
      <c r="R19" s="55">
        <f t="shared" si="0"/>
        <v>16</v>
      </c>
      <c r="S19" s="52">
        <f t="shared" si="1"/>
        <v>0</v>
      </c>
      <c r="T19" s="37">
        <f t="shared" si="2"/>
        <v>16</v>
      </c>
      <c r="U19" s="1"/>
      <c r="V19" s="1"/>
      <c r="W19" s="1"/>
      <c r="X19" s="1"/>
    </row>
    <row r="20" spans="1:24" x14ac:dyDescent="0.25">
      <c r="A20" s="1"/>
      <c r="B20" s="39">
        <v>18</v>
      </c>
      <c r="C20" s="86" t="s">
        <v>17</v>
      </c>
      <c r="D20" s="35" t="s">
        <v>7</v>
      </c>
      <c r="E20" s="52"/>
      <c r="F20" s="52"/>
      <c r="G20" s="60"/>
      <c r="H20" s="83"/>
      <c r="I20" s="52"/>
      <c r="J20" s="36"/>
      <c r="K20" s="36"/>
      <c r="L20" s="52"/>
      <c r="M20" s="36">
        <v>10</v>
      </c>
      <c r="N20" s="45"/>
      <c r="O20" s="36"/>
      <c r="P20" s="36"/>
      <c r="Q20" s="36"/>
      <c r="R20" s="55">
        <f t="shared" si="0"/>
        <v>10</v>
      </c>
      <c r="S20" s="52">
        <f t="shared" si="1"/>
        <v>0</v>
      </c>
      <c r="T20" s="37">
        <f t="shared" si="2"/>
        <v>10</v>
      </c>
      <c r="U20" s="1"/>
      <c r="V20" s="1"/>
      <c r="W20" s="1"/>
      <c r="X20" s="1"/>
    </row>
    <row r="21" spans="1:24" x14ac:dyDescent="0.25">
      <c r="A21" s="1"/>
      <c r="B21" s="8">
        <v>19</v>
      </c>
      <c r="C21" s="10" t="s">
        <v>185</v>
      </c>
      <c r="D21" s="9" t="s">
        <v>27</v>
      </c>
      <c r="E21" s="52"/>
      <c r="F21" s="52"/>
      <c r="G21" s="60"/>
      <c r="H21" s="83"/>
      <c r="I21" s="52"/>
      <c r="J21" s="36">
        <v>8</v>
      </c>
      <c r="K21" s="36"/>
      <c r="L21" s="52"/>
      <c r="M21" s="36"/>
      <c r="N21" s="45"/>
      <c r="O21" s="36"/>
      <c r="P21" s="36"/>
      <c r="Q21" s="36"/>
      <c r="R21" s="55">
        <f t="shared" si="0"/>
        <v>8</v>
      </c>
      <c r="S21" s="52">
        <f t="shared" si="1"/>
        <v>0</v>
      </c>
      <c r="T21" s="37">
        <f t="shared" si="2"/>
        <v>8</v>
      </c>
      <c r="U21" s="1"/>
      <c r="V21" s="1"/>
      <c r="W21" s="1"/>
      <c r="X21" s="1"/>
    </row>
    <row r="22" spans="1:24" x14ac:dyDescent="0.25">
      <c r="A22" s="1"/>
      <c r="B22" s="39">
        <v>20</v>
      </c>
      <c r="C22" s="38" t="s">
        <v>166</v>
      </c>
      <c r="D22" s="35" t="s">
        <v>3</v>
      </c>
      <c r="E22" s="52"/>
      <c r="F22" s="52"/>
      <c r="G22" s="60">
        <v>5</v>
      </c>
      <c r="H22" s="83"/>
      <c r="I22" s="52"/>
      <c r="J22" s="36"/>
      <c r="K22" s="36"/>
      <c r="L22" s="52"/>
      <c r="M22" s="36"/>
      <c r="N22" s="45"/>
      <c r="O22" s="36"/>
      <c r="P22" s="36"/>
      <c r="Q22" s="36"/>
      <c r="R22" s="55">
        <f t="shared" si="0"/>
        <v>5</v>
      </c>
      <c r="S22" s="52">
        <f t="shared" si="1"/>
        <v>0</v>
      </c>
      <c r="T22" s="37">
        <f t="shared" si="2"/>
        <v>0</v>
      </c>
      <c r="U22" s="1"/>
      <c r="V22" s="1"/>
      <c r="W22" s="1"/>
      <c r="X22" s="1"/>
    </row>
    <row r="23" spans="1:24" x14ac:dyDescent="0.25">
      <c r="A23" s="1"/>
      <c r="B23" s="39">
        <v>20</v>
      </c>
      <c r="C23" s="10" t="s">
        <v>30</v>
      </c>
      <c r="D23" s="9" t="s">
        <v>7</v>
      </c>
      <c r="E23" s="52"/>
      <c r="F23" s="52"/>
      <c r="G23" s="60"/>
      <c r="H23" s="83"/>
      <c r="I23" s="52"/>
      <c r="J23" s="36"/>
      <c r="K23" s="36"/>
      <c r="L23" s="52"/>
      <c r="M23" s="36">
        <v>5</v>
      </c>
      <c r="N23" s="45"/>
      <c r="O23" s="36"/>
      <c r="P23" s="36"/>
      <c r="Q23" s="36"/>
      <c r="R23" s="55">
        <f t="shared" si="0"/>
        <v>5</v>
      </c>
      <c r="S23" s="52">
        <f t="shared" si="1"/>
        <v>0</v>
      </c>
      <c r="T23" s="37">
        <f t="shared" si="2"/>
        <v>5</v>
      </c>
      <c r="U23" s="1"/>
      <c r="V23" s="1"/>
      <c r="W23" s="1"/>
      <c r="X23" s="1"/>
    </row>
    <row r="24" spans="1:24" x14ac:dyDescent="0.25">
      <c r="A24" s="1"/>
      <c r="B24" s="39">
        <v>22</v>
      </c>
      <c r="C24" s="10" t="s">
        <v>139</v>
      </c>
      <c r="D24" s="9" t="s">
        <v>21</v>
      </c>
      <c r="E24" s="52"/>
      <c r="F24" s="52">
        <v>3</v>
      </c>
      <c r="G24" s="60"/>
      <c r="H24" s="83"/>
      <c r="I24" s="52"/>
      <c r="J24" s="36"/>
      <c r="K24" s="36"/>
      <c r="L24" s="52"/>
      <c r="M24" s="36"/>
      <c r="N24" s="45"/>
      <c r="O24" s="36"/>
      <c r="P24" s="36"/>
      <c r="Q24" s="36"/>
      <c r="R24" s="55">
        <f t="shared" si="0"/>
        <v>3</v>
      </c>
      <c r="S24" s="52">
        <f t="shared" si="1"/>
        <v>3</v>
      </c>
      <c r="T24" s="37">
        <f t="shared" si="2"/>
        <v>0</v>
      </c>
      <c r="U24" s="1"/>
      <c r="V24" s="1"/>
      <c r="W24" s="1"/>
      <c r="X24" s="1"/>
    </row>
    <row r="25" spans="1:24" x14ac:dyDescent="0.25">
      <c r="A25" s="1"/>
      <c r="B25" s="8">
        <v>23</v>
      </c>
      <c r="C25" s="10" t="s">
        <v>142</v>
      </c>
      <c r="D25" s="9" t="s">
        <v>7</v>
      </c>
      <c r="E25" s="52"/>
      <c r="F25" s="52">
        <v>2</v>
      </c>
      <c r="G25" s="60"/>
      <c r="H25" s="83"/>
      <c r="I25" s="52"/>
      <c r="J25" s="36"/>
      <c r="K25" s="36"/>
      <c r="L25" s="52"/>
      <c r="M25" s="36"/>
      <c r="N25" s="45"/>
      <c r="O25" s="36"/>
      <c r="P25" s="36"/>
      <c r="Q25" s="36"/>
      <c r="R25" s="55">
        <f t="shared" si="0"/>
        <v>2</v>
      </c>
      <c r="S25" s="52">
        <f t="shared" si="1"/>
        <v>2</v>
      </c>
      <c r="T25" s="37">
        <f t="shared" si="2"/>
        <v>0</v>
      </c>
      <c r="U25" s="1"/>
      <c r="V25" s="1"/>
      <c r="W25" s="1"/>
      <c r="X25" s="1"/>
    </row>
    <row r="26" spans="1:24" x14ac:dyDescent="0.25">
      <c r="A26" s="1"/>
      <c r="B26" s="8">
        <v>23</v>
      </c>
      <c r="C26" s="10" t="s">
        <v>140</v>
      </c>
      <c r="D26" s="90" t="s">
        <v>141</v>
      </c>
      <c r="E26" s="52"/>
      <c r="F26" s="52">
        <v>2</v>
      </c>
      <c r="G26" s="60"/>
      <c r="H26" s="83"/>
      <c r="I26" s="52"/>
      <c r="J26" s="36"/>
      <c r="K26" s="36"/>
      <c r="L26" s="52"/>
      <c r="M26" s="36"/>
      <c r="N26" s="45"/>
      <c r="O26" s="36"/>
      <c r="P26" s="36"/>
      <c r="Q26" s="36"/>
      <c r="R26" s="55">
        <f t="shared" si="0"/>
        <v>2</v>
      </c>
      <c r="S26" s="52">
        <f t="shared" si="1"/>
        <v>2</v>
      </c>
      <c r="T26" s="37">
        <f t="shared" si="2"/>
        <v>0</v>
      </c>
      <c r="U26" s="1"/>
      <c r="V26" s="1"/>
      <c r="W26" s="1"/>
      <c r="X26" s="1"/>
    </row>
    <row r="27" spans="1:24" ht="15.75" thickBot="1" x14ac:dyDescent="0.3">
      <c r="A27" s="1"/>
      <c r="B27" s="91">
        <v>23</v>
      </c>
      <c r="C27" s="103" t="s">
        <v>186</v>
      </c>
      <c r="D27" s="101" t="s">
        <v>27</v>
      </c>
      <c r="E27" s="94"/>
      <c r="F27" s="94"/>
      <c r="G27" s="95"/>
      <c r="H27" s="96"/>
      <c r="I27" s="94"/>
      <c r="J27" s="97">
        <v>2</v>
      </c>
      <c r="K27" s="97"/>
      <c r="L27" s="94"/>
      <c r="M27" s="97"/>
      <c r="N27" s="98"/>
      <c r="O27" s="97"/>
      <c r="P27" s="97"/>
      <c r="Q27" s="97"/>
      <c r="R27" s="99">
        <f t="shared" si="0"/>
        <v>2</v>
      </c>
      <c r="S27" s="94">
        <f t="shared" si="1"/>
        <v>0</v>
      </c>
      <c r="T27" s="100">
        <f t="shared" si="2"/>
        <v>2</v>
      </c>
      <c r="U27" s="1"/>
      <c r="V27" s="1"/>
      <c r="W27" s="1"/>
      <c r="X27" s="1"/>
    </row>
  </sheetData>
  <mergeCells count="1">
    <mergeCell ref="G1:H1"/>
  </mergeCells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customWidth="1"/>
    <col min="7" max="7" width="5.7109375" style="43" customWidth="1"/>
    <col min="8" max="8" width="5.7109375" customWidth="1"/>
    <col min="9" max="9" width="5.7109375" style="43" customWidth="1"/>
    <col min="10" max="13" width="5.7109375" customWidth="1"/>
    <col min="14" max="14" width="5.7109375" style="43" customWidth="1"/>
    <col min="15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02"/>
      <c r="H1" s="102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19" t="s">
        <v>90</v>
      </c>
      <c r="D2" s="20"/>
      <c r="E2" s="74" t="s">
        <v>79</v>
      </c>
      <c r="F2" s="75" t="s">
        <v>95</v>
      </c>
      <c r="G2" s="76" t="s">
        <v>97</v>
      </c>
      <c r="H2" s="85" t="s">
        <v>180</v>
      </c>
      <c r="I2" s="75" t="s">
        <v>177</v>
      </c>
      <c r="J2" s="77" t="s">
        <v>65</v>
      </c>
      <c r="K2" s="77" t="s">
        <v>98</v>
      </c>
      <c r="L2" s="75" t="s">
        <v>96</v>
      </c>
      <c r="M2" s="77" t="s">
        <v>99</v>
      </c>
      <c r="N2" s="78" t="s">
        <v>100</v>
      </c>
      <c r="O2" s="77" t="s">
        <v>101</v>
      </c>
      <c r="P2" s="77" t="s">
        <v>56</v>
      </c>
      <c r="Q2" s="77" t="s">
        <v>202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4" t="s">
        <v>110</v>
      </c>
      <c r="D3" s="5" t="s">
        <v>4</v>
      </c>
      <c r="E3" s="51">
        <v>16</v>
      </c>
      <c r="F3" s="51">
        <v>12</v>
      </c>
      <c r="G3" s="59"/>
      <c r="H3" s="82">
        <v>15</v>
      </c>
      <c r="I3" s="51"/>
      <c r="J3" s="87"/>
      <c r="K3" s="6"/>
      <c r="L3" s="51">
        <v>12</v>
      </c>
      <c r="M3" s="6">
        <v>16</v>
      </c>
      <c r="N3" s="44">
        <v>5</v>
      </c>
      <c r="O3" s="6"/>
      <c r="P3" s="6"/>
      <c r="Q3" s="79">
        <v>16</v>
      </c>
      <c r="R3" s="54">
        <f t="shared" ref="R3:R34" si="0">SUM(E3:Q3)</f>
        <v>92</v>
      </c>
      <c r="S3" s="51">
        <f t="shared" ref="S3:S34" si="1">SUM(E3:F3)+I3+L3</f>
        <v>40</v>
      </c>
      <c r="T3" s="7">
        <f t="shared" ref="T3:T34" si="2">H3+J3+K3+M3+O3+P3+Q3</f>
        <v>47</v>
      </c>
      <c r="U3" s="1"/>
      <c r="V3" s="1"/>
      <c r="W3" s="1"/>
      <c r="X3" s="1"/>
    </row>
    <row r="4" spans="1:24" x14ac:dyDescent="0.25">
      <c r="A4" s="1"/>
      <c r="B4" s="8">
        <v>2</v>
      </c>
      <c r="C4" s="38" t="s">
        <v>71</v>
      </c>
      <c r="D4" s="35" t="s">
        <v>27</v>
      </c>
      <c r="E4" s="52">
        <v>7</v>
      </c>
      <c r="F4" s="52">
        <v>2</v>
      </c>
      <c r="G4" s="60"/>
      <c r="H4" s="83"/>
      <c r="I4" s="52">
        <v>16</v>
      </c>
      <c r="J4" s="88">
        <v>10</v>
      </c>
      <c r="K4" s="36"/>
      <c r="L4" s="52"/>
      <c r="M4" s="36">
        <v>4</v>
      </c>
      <c r="N4" s="45">
        <v>5</v>
      </c>
      <c r="O4" s="36">
        <v>10</v>
      </c>
      <c r="P4" s="36">
        <v>10</v>
      </c>
      <c r="Q4" s="80">
        <v>4</v>
      </c>
      <c r="R4" s="55">
        <f t="shared" si="0"/>
        <v>68</v>
      </c>
      <c r="S4" s="52">
        <f t="shared" si="1"/>
        <v>25</v>
      </c>
      <c r="T4" s="37">
        <f t="shared" si="2"/>
        <v>38</v>
      </c>
      <c r="U4" s="1"/>
      <c r="V4" s="1"/>
      <c r="W4" s="1"/>
      <c r="X4" s="1"/>
    </row>
    <row r="5" spans="1:24" x14ac:dyDescent="0.25">
      <c r="A5" s="1"/>
      <c r="B5" s="39">
        <v>3</v>
      </c>
      <c r="C5" s="38" t="s">
        <v>144</v>
      </c>
      <c r="D5" s="35" t="s">
        <v>21</v>
      </c>
      <c r="E5" s="52"/>
      <c r="F5" s="52">
        <v>5</v>
      </c>
      <c r="G5" s="60"/>
      <c r="H5" s="83"/>
      <c r="I5" s="52"/>
      <c r="J5" s="88"/>
      <c r="K5" s="36"/>
      <c r="L5" s="52">
        <v>7</v>
      </c>
      <c r="M5" s="36">
        <v>10</v>
      </c>
      <c r="N5" s="45">
        <v>5</v>
      </c>
      <c r="O5" s="36">
        <v>12</v>
      </c>
      <c r="P5" s="36">
        <v>12</v>
      </c>
      <c r="Q5" s="80">
        <v>10</v>
      </c>
      <c r="R5" s="55">
        <f t="shared" si="0"/>
        <v>61</v>
      </c>
      <c r="S5" s="52">
        <f t="shared" si="1"/>
        <v>12</v>
      </c>
      <c r="T5" s="37">
        <f t="shared" si="2"/>
        <v>44</v>
      </c>
      <c r="U5" s="1"/>
      <c r="V5" s="1"/>
      <c r="W5" s="1"/>
      <c r="X5" s="1"/>
    </row>
    <row r="6" spans="1:24" x14ac:dyDescent="0.25">
      <c r="A6" s="1"/>
      <c r="B6" s="8">
        <v>4</v>
      </c>
      <c r="C6" s="10" t="s">
        <v>66</v>
      </c>
      <c r="D6" s="9" t="s">
        <v>4</v>
      </c>
      <c r="E6" s="52"/>
      <c r="F6" s="52">
        <v>2</v>
      </c>
      <c r="G6" s="60"/>
      <c r="H6" s="83">
        <v>12</v>
      </c>
      <c r="I6" s="52">
        <v>20</v>
      </c>
      <c r="J6" s="88">
        <v>16</v>
      </c>
      <c r="K6" s="36"/>
      <c r="L6" s="52">
        <v>1</v>
      </c>
      <c r="M6" s="36"/>
      <c r="N6" s="45">
        <v>5</v>
      </c>
      <c r="O6" s="36"/>
      <c r="P6" s="36"/>
      <c r="Q6" s="80"/>
      <c r="R6" s="55">
        <f t="shared" si="0"/>
        <v>56</v>
      </c>
      <c r="S6" s="52">
        <f t="shared" si="1"/>
        <v>23</v>
      </c>
      <c r="T6" s="37">
        <f t="shared" si="2"/>
        <v>28</v>
      </c>
      <c r="U6" s="1"/>
      <c r="V6" s="1"/>
      <c r="W6" s="1"/>
      <c r="X6" s="1"/>
    </row>
    <row r="7" spans="1:24" x14ac:dyDescent="0.25">
      <c r="A7" s="1"/>
      <c r="B7" s="39">
        <v>5</v>
      </c>
      <c r="C7" s="10" t="s">
        <v>86</v>
      </c>
      <c r="D7" s="9" t="s">
        <v>21</v>
      </c>
      <c r="E7" s="52">
        <v>2</v>
      </c>
      <c r="F7" s="52">
        <v>16</v>
      </c>
      <c r="G7" s="60"/>
      <c r="H7" s="83"/>
      <c r="I7" s="52"/>
      <c r="J7" s="88"/>
      <c r="K7" s="36"/>
      <c r="L7" s="52">
        <v>20</v>
      </c>
      <c r="M7" s="36"/>
      <c r="N7" s="45">
        <v>5</v>
      </c>
      <c r="O7" s="36"/>
      <c r="P7" s="36"/>
      <c r="Q7" s="80">
        <v>12</v>
      </c>
      <c r="R7" s="55">
        <f t="shared" si="0"/>
        <v>55</v>
      </c>
      <c r="S7" s="52">
        <f t="shared" si="1"/>
        <v>38</v>
      </c>
      <c r="T7" s="37">
        <f t="shared" si="2"/>
        <v>12</v>
      </c>
      <c r="U7" s="1"/>
      <c r="V7" s="1"/>
      <c r="W7" s="1"/>
      <c r="X7" s="1"/>
    </row>
    <row r="8" spans="1:24" x14ac:dyDescent="0.25">
      <c r="A8" s="1"/>
      <c r="B8" s="8">
        <v>6</v>
      </c>
      <c r="C8" s="38" t="s">
        <v>74</v>
      </c>
      <c r="D8" s="9" t="s">
        <v>5</v>
      </c>
      <c r="E8" s="52"/>
      <c r="F8" s="52"/>
      <c r="G8" s="60"/>
      <c r="H8" s="83"/>
      <c r="I8" s="52"/>
      <c r="J8" s="88"/>
      <c r="K8" s="36">
        <v>16</v>
      </c>
      <c r="L8" s="52"/>
      <c r="M8" s="36">
        <v>12</v>
      </c>
      <c r="N8" s="45"/>
      <c r="O8" s="36"/>
      <c r="P8" s="36">
        <v>16</v>
      </c>
      <c r="Q8" s="80">
        <v>3</v>
      </c>
      <c r="R8" s="55">
        <f t="shared" si="0"/>
        <v>47</v>
      </c>
      <c r="S8" s="52">
        <f t="shared" si="1"/>
        <v>0</v>
      </c>
      <c r="T8" s="37">
        <f t="shared" si="2"/>
        <v>47</v>
      </c>
      <c r="U8" s="1"/>
      <c r="V8" s="1"/>
      <c r="W8" s="1"/>
      <c r="X8" s="1"/>
    </row>
    <row r="9" spans="1:24" x14ac:dyDescent="0.25">
      <c r="A9" s="1"/>
      <c r="B9" s="39">
        <v>7</v>
      </c>
      <c r="C9" s="10" t="s">
        <v>124</v>
      </c>
      <c r="D9" s="9" t="s">
        <v>27</v>
      </c>
      <c r="E9" s="52">
        <v>5</v>
      </c>
      <c r="F9" s="52">
        <v>1</v>
      </c>
      <c r="G9" s="60"/>
      <c r="H9" s="83"/>
      <c r="I9" s="52"/>
      <c r="J9" s="88">
        <v>10</v>
      </c>
      <c r="K9" s="36">
        <v>12</v>
      </c>
      <c r="L9" s="52"/>
      <c r="M9" s="36">
        <v>3</v>
      </c>
      <c r="N9" s="45"/>
      <c r="O9" s="36">
        <v>6</v>
      </c>
      <c r="P9" s="36">
        <v>5</v>
      </c>
      <c r="Q9" s="80"/>
      <c r="R9" s="55">
        <f t="shared" si="0"/>
        <v>42</v>
      </c>
      <c r="S9" s="52">
        <f t="shared" si="1"/>
        <v>6</v>
      </c>
      <c r="T9" s="37">
        <f t="shared" si="2"/>
        <v>36</v>
      </c>
      <c r="U9" s="1"/>
      <c r="V9" s="1"/>
      <c r="W9" s="1"/>
      <c r="X9" s="1"/>
    </row>
    <row r="10" spans="1:24" x14ac:dyDescent="0.25">
      <c r="A10" s="1"/>
      <c r="B10" s="8">
        <v>8</v>
      </c>
      <c r="C10" s="29" t="s">
        <v>19</v>
      </c>
      <c r="D10" s="9" t="s">
        <v>4</v>
      </c>
      <c r="E10" s="52">
        <v>5</v>
      </c>
      <c r="F10" s="52">
        <v>6</v>
      </c>
      <c r="G10" s="60">
        <v>5</v>
      </c>
      <c r="H10" s="83"/>
      <c r="I10" s="52">
        <v>10</v>
      </c>
      <c r="J10" s="88"/>
      <c r="K10" s="36"/>
      <c r="L10" s="52">
        <v>8</v>
      </c>
      <c r="M10" s="36"/>
      <c r="N10" s="45">
        <v>5</v>
      </c>
      <c r="O10" s="36"/>
      <c r="P10" s="36"/>
      <c r="Q10" s="80"/>
      <c r="R10" s="55">
        <f t="shared" si="0"/>
        <v>39</v>
      </c>
      <c r="S10" s="52">
        <f t="shared" si="1"/>
        <v>29</v>
      </c>
      <c r="T10" s="37">
        <f t="shared" si="2"/>
        <v>0</v>
      </c>
      <c r="U10" s="1"/>
      <c r="V10" s="1"/>
      <c r="W10" s="1"/>
      <c r="X10" s="1"/>
    </row>
    <row r="11" spans="1:24" x14ac:dyDescent="0.25">
      <c r="A11" s="1"/>
      <c r="B11" s="39">
        <v>9</v>
      </c>
      <c r="C11" s="10" t="s">
        <v>121</v>
      </c>
      <c r="D11" s="9" t="s">
        <v>18</v>
      </c>
      <c r="E11" s="52">
        <v>2</v>
      </c>
      <c r="F11" s="52">
        <v>2</v>
      </c>
      <c r="G11" s="60"/>
      <c r="H11" s="83"/>
      <c r="I11" s="52"/>
      <c r="J11" s="88">
        <v>8</v>
      </c>
      <c r="K11" s="36">
        <v>6</v>
      </c>
      <c r="L11" s="52"/>
      <c r="M11" s="36">
        <v>2</v>
      </c>
      <c r="N11" s="45"/>
      <c r="O11" s="36">
        <v>5</v>
      </c>
      <c r="P11" s="36">
        <v>6</v>
      </c>
      <c r="Q11" s="80">
        <v>2</v>
      </c>
      <c r="R11" s="55">
        <f t="shared" si="0"/>
        <v>33</v>
      </c>
      <c r="S11" s="52">
        <f t="shared" si="1"/>
        <v>4</v>
      </c>
      <c r="T11" s="37">
        <f t="shared" si="2"/>
        <v>29</v>
      </c>
      <c r="U11" s="1"/>
      <c r="V11" s="1"/>
      <c r="W11" s="1"/>
      <c r="X11" s="1"/>
    </row>
    <row r="12" spans="1:24" x14ac:dyDescent="0.25">
      <c r="A12" s="1"/>
      <c r="B12" s="8">
        <v>10</v>
      </c>
      <c r="C12" s="10" t="s">
        <v>126</v>
      </c>
      <c r="D12" s="9" t="s">
        <v>4</v>
      </c>
      <c r="E12" s="52">
        <v>1</v>
      </c>
      <c r="F12" s="52">
        <v>8</v>
      </c>
      <c r="G12" s="60">
        <v>5</v>
      </c>
      <c r="H12" s="83"/>
      <c r="I12" s="52"/>
      <c r="J12" s="88"/>
      <c r="K12" s="36"/>
      <c r="L12" s="52">
        <v>4</v>
      </c>
      <c r="M12" s="36">
        <v>2</v>
      </c>
      <c r="N12" s="45">
        <v>5</v>
      </c>
      <c r="O12" s="36"/>
      <c r="P12" s="36"/>
      <c r="Q12" s="80">
        <v>2</v>
      </c>
      <c r="R12" s="55">
        <f t="shared" si="0"/>
        <v>27</v>
      </c>
      <c r="S12" s="52">
        <f t="shared" si="1"/>
        <v>13</v>
      </c>
      <c r="T12" s="37">
        <f t="shared" si="2"/>
        <v>4</v>
      </c>
      <c r="U12" s="1"/>
      <c r="V12" s="1"/>
      <c r="W12" s="1"/>
      <c r="X12" s="1"/>
    </row>
    <row r="13" spans="1:24" x14ac:dyDescent="0.25">
      <c r="A13" s="1"/>
      <c r="B13" s="8">
        <v>10</v>
      </c>
      <c r="C13" s="38" t="s">
        <v>28</v>
      </c>
      <c r="D13" s="35" t="s">
        <v>4</v>
      </c>
      <c r="E13" s="52">
        <v>2</v>
      </c>
      <c r="F13" s="52">
        <v>2</v>
      </c>
      <c r="G13" s="60">
        <v>5</v>
      </c>
      <c r="H13" s="83"/>
      <c r="I13" s="52"/>
      <c r="J13" s="88">
        <v>2</v>
      </c>
      <c r="K13" s="36">
        <v>5</v>
      </c>
      <c r="L13" s="52">
        <v>2</v>
      </c>
      <c r="M13" s="36"/>
      <c r="N13" s="45">
        <v>5</v>
      </c>
      <c r="O13" s="36"/>
      <c r="P13" s="36">
        <v>2</v>
      </c>
      <c r="Q13" s="80">
        <v>2</v>
      </c>
      <c r="R13" s="55">
        <f t="shared" si="0"/>
        <v>27</v>
      </c>
      <c r="S13" s="52">
        <f t="shared" si="1"/>
        <v>6</v>
      </c>
      <c r="T13" s="37">
        <f t="shared" si="2"/>
        <v>11</v>
      </c>
      <c r="U13" s="1"/>
      <c r="V13" s="1"/>
      <c r="W13" s="1"/>
      <c r="X13" s="1"/>
    </row>
    <row r="14" spans="1:24" x14ac:dyDescent="0.25">
      <c r="A14" s="1"/>
      <c r="B14" s="8">
        <v>12</v>
      </c>
      <c r="C14" s="10" t="s">
        <v>119</v>
      </c>
      <c r="D14" s="9" t="s">
        <v>7</v>
      </c>
      <c r="E14" s="52">
        <v>2</v>
      </c>
      <c r="F14" s="52"/>
      <c r="G14" s="60">
        <v>5</v>
      </c>
      <c r="H14" s="83"/>
      <c r="I14" s="52"/>
      <c r="J14" s="88">
        <v>5</v>
      </c>
      <c r="K14" s="36"/>
      <c r="L14" s="52">
        <v>3</v>
      </c>
      <c r="M14" s="36">
        <v>2</v>
      </c>
      <c r="N14" s="45">
        <v>5</v>
      </c>
      <c r="O14" s="36">
        <v>4</v>
      </c>
      <c r="P14" s="36"/>
      <c r="Q14" s="80"/>
      <c r="R14" s="55">
        <f t="shared" si="0"/>
        <v>26</v>
      </c>
      <c r="S14" s="52">
        <f t="shared" si="1"/>
        <v>5</v>
      </c>
      <c r="T14" s="37">
        <f t="shared" si="2"/>
        <v>11</v>
      </c>
      <c r="U14" s="1"/>
      <c r="V14" s="1"/>
      <c r="W14" s="1"/>
      <c r="X14" s="1"/>
    </row>
    <row r="15" spans="1:24" x14ac:dyDescent="0.25">
      <c r="A15" s="1"/>
      <c r="B15" s="39">
        <v>13</v>
      </c>
      <c r="C15" s="38" t="s">
        <v>112</v>
      </c>
      <c r="D15" s="35" t="s">
        <v>7</v>
      </c>
      <c r="E15" s="52">
        <v>10</v>
      </c>
      <c r="F15" s="52">
        <v>2</v>
      </c>
      <c r="G15" s="60"/>
      <c r="H15" s="83"/>
      <c r="I15" s="52"/>
      <c r="J15" s="88"/>
      <c r="K15" s="36"/>
      <c r="L15" s="52"/>
      <c r="M15" s="36">
        <v>6</v>
      </c>
      <c r="N15" s="45">
        <v>5</v>
      </c>
      <c r="O15" s="36"/>
      <c r="P15" s="36"/>
      <c r="Q15" s="80"/>
      <c r="R15" s="55">
        <f t="shared" si="0"/>
        <v>23</v>
      </c>
      <c r="S15" s="52">
        <f t="shared" si="1"/>
        <v>12</v>
      </c>
      <c r="T15" s="37">
        <f t="shared" si="2"/>
        <v>6</v>
      </c>
      <c r="U15" s="1"/>
      <c r="V15" s="1"/>
      <c r="W15" s="1"/>
      <c r="X15" s="1"/>
    </row>
    <row r="16" spans="1:24" x14ac:dyDescent="0.25">
      <c r="A16" s="1"/>
      <c r="B16" s="39">
        <v>13</v>
      </c>
      <c r="C16" s="10" t="s">
        <v>147</v>
      </c>
      <c r="D16" s="9" t="s">
        <v>21</v>
      </c>
      <c r="E16" s="52"/>
      <c r="F16" s="52">
        <v>2</v>
      </c>
      <c r="G16" s="60"/>
      <c r="H16" s="83"/>
      <c r="I16" s="52"/>
      <c r="J16" s="88"/>
      <c r="K16" s="36"/>
      <c r="L16" s="52">
        <v>16</v>
      </c>
      <c r="M16" s="36"/>
      <c r="N16" s="45">
        <v>5</v>
      </c>
      <c r="O16" s="36"/>
      <c r="P16" s="36"/>
      <c r="Q16" s="80"/>
      <c r="R16" s="55">
        <f t="shared" si="0"/>
        <v>23</v>
      </c>
      <c r="S16" s="52">
        <f t="shared" si="1"/>
        <v>18</v>
      </c>
      <c r="T16" s="37">
        <f t="shared" si="2"/>
        <v>0</v>
      </c>
      <c r="U16" s="1"/>
      <c r="V16" s="1"/>
      <c r="W16" s="1"/>
      <c r="X16" s="1"/>
    </row>
    <row r="17" spans="1:24" x14ac:dyDescent="0.25">
      <c r="A17" s="1"/>
      <c r="B17" s="39">
        <v>15</v>
      </c>
      <c r="C17" s="10" t="s">
        <v>183</v>
      </c>
      <c r="D17" s="9" t="s">
        <v>3</v>
      </c>
      <c r="E17" s="52"/>
      <c r="F17" s="52"/>
      <c r="G17" s="60"/>
      <c r="H17" s="83"/>
      <c r="I17" s="52"/>
      <c r="J17" s="88">
        <v>12</v>
      </c>
      <c r="K17" s="36">
        <v>10</v>
      </c>
      <c r="L17" s="52"/>
      <c r="M17" s="36"/>
      <c r="N17" s="45"/>
      <c r="O17" s="36"/>
      <c r="P17" s="36"/>
      <c r="Q17" s="80"/>
      <c r="R17" s="55">
        <f t="shared" si="0"/>
        <v>22</v>
      </c>
      <c r="S17" s="52">
        <f t="shared" si="1"/>
        <v>0</v>
      </c>
      <c r="T17" s="37">
        <f t="shared" si="2"/>
        <v>22</v>
      </c>
      <c r="U17" s="1"/>
      <c r="V17" s="1"/>
      <c r="W17" s="1"/>
      <c r="X17" s="1"/>
    </row>
    <row r="18" spans="1:24" x14ac:dyDescent="0.25">
      <c r="A18" s="1"/>
      <c r="B18" s="8">
        <v>16</v>
      </c>
      <c r="C18" s="10" t="s">
        <v>122</v>
      </c>
      <c r="D18" s="9" t="s">
        <v>7</v>
      </c>
      <c r="E18" s="52">
        <v>2</v>
      </c>
      <c r="F18" s="52">
        <v>2</v>
      </c>
      <c r="G18" s="60"/>
      <c r="H18" s="83"/>
      <c r="I18" s="52"/>
      <c r="J18" s="88"/>
      <c r="K18" s="36"/>
      <c r="L18" s="52"/>
      <c r="M18" s="36">
        <v>2</v>
      </c>
      <c r="N18" s="45">
        <v>5</v>
      </c>
      <c r="O18" s="36">
        <v>3</v>
      </c>
      <c r="P18" s="36">
        <v>2</v>
      </c>
      <c r="Q18" s="80">
        <v>2</v>
      </c>
      <c r="R18" s="55">
        <f t="shared" si="0"/>
        <v>18</v>
      </c>
      <c r="S18" s="52">
        <f t="shared" si="1"/>
        <v>4</v>
      </c>
      <c r="T18" s="37">
        <f t="shared" si="2"/>
        <v>9</v>
      </c>
      <c r="U18" s="1"/>
      <c r="V18" s="1"/>
      <c r="W18" s="1"/>
      <c r="X18" s="1"/>
    </row>
    <row r="19" spans="1:24" x14ac:dyDescent="0.25">
      <c r="A19" s="1"/>
      <c r="B19" s="8">
        <v>16</v>
      </c>
      <c r="C19" s="86" t="s">
        <v>149</v>
      </c>
      <c r="D19" s="9" t="s">
        <v>7</v>
      </c>
      <c r="E19" s="52"/>
      <c r="F19" s="52">
        <v>2</v>
      </c>
      <c r="G19" s="60"/>
      <c r="H19" s="83"/>
      <c r="I19" s="52"/>
      <c r="J19" s="88">
        <v>3</v>
      </c>
      <c r="K19" s="36">
        <v>6</v>
      </c>
      <c r="L19" s="52"/>
      <c r="M19" s="36"/>
      <c r="N19" s="45">
        <v>5</v>
      </c>
      <c r="O19" s="36"/>
      <c r="P19" s="36"/>
      <c r="Q19" s="80">
        <v>2</v>
      </c>
      <c r="R19" s="55">
        <f t="shared" si="0"/>
        <v>18</v>
      </c>
      <c r="S19" s="52">
        <f t="shared" si="1"/>
        <v>2</v>
      </c>
      <c r="T19" s="37">
        <f t="shared" si="2"/>
        <v>11</v>
      </c>
      <c r="U19" s="1"/>
      <c r="V19" s="1"/>
      <c r="W19" s="1"/>
      <c r="X19" s="1"/>
    </row>
    <row r="20" spans="1:24" x14ac:dyDescent="0.25">
      <c r="A20" s="1"/>
      <c r="B20" s="8">
        <v>16</v>
      </c>
      <c r="C20" s="38" t="s">
        <v>53</v>
      </c>
      <c r="D20" s="35" t="s">
        <v>3</v>
      </c>
      <c r="E20" s="52"/>
      <c r="F20" s="52"/>
      <c r="G20" s="60"/>
      <c r="H20" s="83"/>
      <c r="I20" s="52"/>
      <c r="J20" s="88"/>
      <c r="K20" s="36"/>
      <c r="L20" s="52"/>
      <c r="M20" s="36">
        <v>2</v>
      </c>
      <c r="N20" s="45"/>
      <c r="O20" s="36">
        <v>8</v>
      </c>
      <c r="P20" s="36">
        <v>8</v>
      </c>
      <c r="Q20" s="80"/>
      <c r="R20" s="55">
        <f t="shared" si="0"/>
        <v>18</v>
      </c>
      <c r="S20" s="52">
        <f t="shared" si="1"/>
        <v>0</v>
      </c>
      <c r="T20" s="37">
        <f t="shared" si="2"/>
        <v>18</v>
      </c>
      <c r="U20" s="1"/>
      <c r="V20" s="1"/>
      <c r="W20" s="1"/>
      <c r="X20" s="1"/>
    </row>
    <row r="21" spans="1:24" x14ac:dyDescent="0.25">
      <c r="A21" s="1"/>
      <c r="B21" s="39">
        <v>19</v>
      </c>
      <c r="C21" s="38" t="s">
        <v>82</v>
      </c>
      <c r="D21" s="35" t="s">
        <v>7</v>
      </c>
      <c r="E21" s="52">
        <v>2</v>
      </c>
      <c r="F21" s="52"/>
      <c r="G21" s="60"/>
      <c r="H21" s="83"/>
      <c r="I21" s="52"/>
      <c r="J21" s="88">
        <v>6</v>
      </c>
      <c r="K21" s="36"/>
      <c r="L21" s="52"/>
      <c r="M21" s="36"/>
      <c r="N21" s="45">
        <v>5</v>
      </c>
      <c r="O21" s="36"/>
      <c r="P21" s="36">
        <v>2</v>
      </c>
      <c r="Q21" s="80">
        <v>2</v>
      </c>
      <c r="R21" s="55">
        <f t="shared" si="0"/>
        <v>17</v>
      </c>
      <c r="S21" s="52">
        <f t="shared" si="1"/>
        <v>2</v>
      </c>
      <c r="T21" s="37">
        <f t="shared" si="2"/>
        <v>10</v>
      </c>
      <c r="U21" s="1"/>
      <c r="V21" s="1"/>
      <c r="W21" s="1"/>
      <c r="X21" s="1"/>
    </row>
    <row r="22" spans="1:24" x14ac:dyDescent="0.25">
      <c r="A22" s="1"/>
      <c r="B22" s="39">
        <v>19</v>
      </c>
      <c r="C22" s="38" t="s">
        <v>150</v>
      </c>
      <c r="D22" s="35" t="s">
        <v>21</v>
      </c>
      <c r="E22" s="52"/>
      <c r="F22" s="52">
        <v>1</v>
      </c>
      <c r="G22" s="60"/>
      <c r="H22" s="83"/>
      <c r="I22" s="52"/>
      <c r="J22" s="88"/>
      <c r="K22" s="36"/>
      <c r="L22" s="52"/>
      <c r="M22" s="36"/>
      <c r="N22" s="45"/>
      <c r="O22" s="36">
        <v>16</v>
      </c>
      <c r="P22" s="36"/>
      <c r="Q22" s="80"/>
      <c r="R22" s="55">
        <f t="shared" si="0"/>
        <v>17</v>
      </c>
      <c r="S22" s="52">
        <f t="shared" si="1"/>
        <v>1</v>
      </c>
      <c r="T22" s="37">
        <f t="shared" si="2"/>
        <v>16</v>
      </c>
      <c r="U22" s="1"/>
      <c r="V22" s="1"/>
      <c r="W22" s="1"/>
      <c r="X22" s="1"/>
    </row>
    <row r="23" spans="1:24" x14ac:dyDescent="0.25">
      <c r="A23" s="1"/>
      <c r="B23" s="39">
        <v>19</v>
      </c>
      <c r="C23" s="38" t="s">
        <v>116</v>
      </c>
      <c r="D23" s="35" t="s">
        <v>4</v>
      </c>
      <c r="E23" s="52">
        <v>3</v>
      </c>
      <c r="F23" s="52">
        <v>4</v>
      </c>
      <c r="G23" s="60"/>
      <c r="H23" s="83"/>
      <c r="I23" s="52"/>
      <c r="J23" s="88"/>
      <c r="K23" s="36"/>
      <c r="L23" s="52">
        <v>10</v>
      </c>
      <c r="M23" s="36"/>
      <c r="N23" s="45"/>
      <c r="O23" s="36"/>
      <c r="P23" s="36"/>
      <c r="Q23" s="80"/>
      <c r="R23" s="55">
        <f t="shared" si="0"/>
        <v>17</v>
      </c>
      <c r="S23" s="52">
        <f t="shared" si="1"/>
        <v>17</v>
      </c>
      <c r="T23" s="37">
        <f t="shared" si="2"/>
        <v>0</v>
      </c>
      <c r="U23" s="1"/>
      <c r="V23" s="1"/>
      <c r="W23" s="1"/>
      <c r="X23" s="1"/>
    </row>
    <row r="24" spans="1:24" x14ac:dyDescent="0.25">
      <c r="A24" s="1"/>
      <c r="B24" s="8">
        <v>22</v>
      </c>
      <c r="C24" s="38" t="s">
        <v>148</v>
      </c>
      <c r="D24" s="35" t="s">
        <v>5</v>
      </c>
      <c r="E24" s="52"/>
      <c r="F24" s="52">
        <v>2</v>
      </c>
      <c r="G24" s="60"/>
      <c r="H24" s="83"/>
      <c r="I24" s="52">
        <v>8</v>
      </c>
      <c r="J24" s="88"/>
      <c r="K24" s="36"/>
      <c r="L24" s="52"/>
      <c r="M24" s="36"/>
      <c r="N24" s="45">
        <v>5</v>
      </c>
      <c r="O24" s="36"/>
      <c r="P24" s="36"/>
      <c r="Q24" s="80"/>
      <c r="R24" s="55">
        <f t="shared" si="0"/>
        <v>15</v>
      </c>
      <c r="S24" s="52">
        <f t="shared" si="1"/>
        <v>10</v>
      </c>
      <c r="T24" s="37">
        <f t="shared" si="2"/>
        <v>0</v>
      </c>
      <c r="U24" s="1"/>
      <c r="V24" s="1"/>
      <c r="W24" s="1"/>
      <c r="X24" s="1"/>
    </row>
    <row r="25" spans="1:24" x14ac:dyDescent="0.25">
      <c r="A25" s="1"/>
      <c r="B25" s="8">
        <v>22</v>
      </c>
      <c r="C25" s="38" t="s">
        <v>143</v>
      </c>
      <c r="D25" s="35" t="s">
        <v>4</v>
      </c>
      <c r="E25" s="52"/>
      <c r="F25" s="52">
        <v>10</v>
      </c>
      <c r="G25" s="60"/>
      <c r="H25" s="83"/>
      <c r="I25" s="52"/>
      <c r="J25" s="88"/>
      <c r="K25" s="36"/>
      <c r="L25" s="52">
        <v>5</v>
      </c>
      <c r="M25" s="36"/>
      <c r="N25" s="45"/>
      <c r="O25" s="36"/>
      <c r="P25" s="36"/>
      <c r="Q25" s="80"/>
      <c r="R25" s="55">
        <f t="shared" si="0"/>
        <v>15</v>
      </c>
      <c r="S25" s="52">
        <f t="shared" si="1"/>
        <v>15</v>
      </c>
      <c r="T25" s="37">
        <f t="shared" si="2"/>
        <v>0</v>
      </c>
      <c r="U25" s="1"/>
      <c r="V25" s="1"/>
      <c r="W25" s="1"/>
      <c r="X25" s="1"/>
    </row>
    <row r="26" spans="1:24" x14ac:dyDescent="0.25">
      <c r="A26" s="1"/>
      <c r="B26" s="8">
        <v>22</v>
      </c>
      <c r="C26" s="38" t="s">
        <v>114</v>
      </c>
      <c r="D26" s="35" t="s">
        <v>4</v>
      </c>
      <c r="E26" s="52">
        <v>6</v>
      </c>
      <c r="F26" s="52">
        <v>2</v>
      </c>
      <c r="G26" s="60"/>
      <c r="H26" s="83"/>
      <c r="I26" s="52">
        <v>7</v>
      </c>
      <c r="J26" s="88"/>
      <c r="K26" s="36"/>
      <c r="L26" s="52"/>
      <c r="M26" s="36"/>
      <c r="N26" s="45"/>
      <c r="O26" s="36"/>
      <c r="P26" s="36"/>
      <c r="Q26" s="80"/>
      <c r="R26" s="55">
        <f t="shared" si="0"/>
        <v>15</v>
      </c>
      <c r="S26" s="52">
        <f t="shared" si="1"/>
        <v>15</v>
      </c>
      <c r="T26" s="37">
        <f t="shared" si="2"/>
        <v>0</v>
      </c>
      <c r="U26" s="1"/>
      <c r="V26" s="1"/>
      <c r="W26" s="1"/>
      <c r="X26" s="1"/>
    </row>
    <row r="27" spans="1:24" x14ac:dyDescent="0.25">
      <c r="A27" s="1"/>
      <c r="B27" s="39">
        <v>25</v>
      </c>
      <c r="C27" s="38" t="s">
        <v>73</v>
      </c>
      <c r="D27" s="9" t="s">
        <v>7</v>
      </c>
      <c r="E27" s="52"/>
      <c r="F27" s="52"/>
      <c r="G27" s="60">
        <v>5</v>
      </c>
      <c r="H27" s="83"/>
      <c r="I27" s="52"/>
      <c r="J27" s="88">
        <v>2</v>
      </c>
      <c r="K27" s="36"/>
      <c r="L27" s="52"/>
      <c r="M27" s="36">
        <v>2</v>
      </c>
      <c r="N27" s="45">
        <v>5</v>
      </c>
      <c r="O27" s="36"/>
      <c r="P27" s="36"/>
      <c r="Q27" s="80"/>
      <c r="R27" s="55">
        <f t="shared" si="0"/>
        <v>14</v>
      </c>
      <c r="S27" s="52">
        <f t="shared" si="1"/>
        <v>0</v>
      </c>
      <c r="T27" s="37">
        <f t="shared" si="2"/>
        <v>4</v>
      </c>
      <c r="U27" s="1"/>
      <c r="V27" s="1"/>
      <c r="W27" s="1"/>
      <c r="X27" s="1"/>
    </row>
    <row r="28" spans="1:24" x14ac:dyDescent="0.25">
      <c r="A28" s="1"/>
      <c r="B28" s="39">
        <v>25</v>
      </c>
      <c r="C28" s="38" t="s">
        <v>118</v>
      </c>
      <c r="D28" s="35" t="s">
        <v>18</v>
      </c>
      <c r="E28" s="52">
        <v>2</v>
      </c>
      <c r="F28" s="52">
        <v>8</v>
      </c>
      <c r="G28" s="60"/>
      <c r="H28" s="83"/>
      <c r="I28" s="52"/>
      <c r="J28" s="88">
        <v>4</v>
      </c>
      <c r="K28" s="36"/>
      <c r="L28" s="52"/>
      <c r="M28" s="36"/>
      <c r="N28" s="45"/>
      <c r="O28" s="36"/>
      <c r="P28" s="36"/>
      <c r="Q28" s="80"/>
      <c r="R28" s="55">
        <f t="shared" si="0"/>
        <v>14</v>
      </c>
      <c r="S28" s="52">
        <f t="shared" si="1"/>
        <v>10</v>
      </c>
      <c r="T28" s="37">
        <f t="shared" si="2"/>
        <v>4</v>
      </c>
      <c r="U28" s="1"/>
      <c r="V28" s="1"/>
      <c r="W28" s="1"/>
      <c r="X28" s="1"/>
    </row>
    <row r="29" spans="1:24" x14ac:dyDescent="0.25">
      <c r="A29" s="1"/>
      <c r="B29" s="39">
        <v>27</v>
      </c>
      <c r="C29" s="10" t="s">
        <v>120</v>
      </c>
      <c r="D29" s="9" t="s">
        <v>7</v>
      </c>
      <c r="E29" s="52">
        <v>2</v>
      </c>
      <c r="F29" s="52"/>
      <c r="G29" s="60"/>
      <c r="H29" s="83"/>
      <c r="I29" s="52"/>
      <c r="J29" s="88"/>
      <c r="K29" s="36"/>
      <c r="L29" s="52"/>
      <c r="M29" s="36">
        <v>5</v>
      </c>
      <c r="N29" s="45"/>
      <c r="O29" s="36"/>
      <c r="P29" s="36">
        <v>4</v>
      </c>
      <c r="Q29" s="80">
        <v>2</v>
      </c>
      <c r="R29" s="55">
        <f t="shared" si="0"/>
        <v>13</v>
      </c>
      <c r="S29" s="52">
        <f t="shared" si="1"/>
        <v>2</v>
      </c>
      <c r="T29" s="37">
        <f t="shared" si="2"/>
        <v>11</v>
      </c>
      <c r="U29" s="1"/>
      <c r="V29" s="1"/>
      <c r="W29" s="1"/>
      <c r="X29" s="1"/>
    </row>
    <row r="30" spans="1:24" x14ac:dyDescent="0.25">
      <c r="A30" s="1"/>
      <c r="B30" s="8">
        <v>28</v>
      </c>
      <c r="C30" s="49" t="s">
        <v>81</v>
      </c>
      <c r="D30" s="35" t="s">
        <v>4</v>
      </c>
      <c r="E30" s="52"/>
      <c r="F30" s="52"/>
      <c r="G30" s="60">
        <v>5</v>
      </c>
      <c r="H30" s="83"/>
      <c r="I30" s="52"/>
      <c r="J30" s="88"/>
      <c r="K30" s="36"/>
      <c r="L30" s="52"/>
      <c r="M30" s="36"/>
      <c r="N30" s="45"/>
      <c r="O30" s="36"/>
      <c r="P30" s="36"/>
      <c r="Q30" s="80">
        <v>6</v>
      </c>
      <c r="R30" s="55">
        <f t="shared" si="0"/>
        <v>11</v>
      </c>
      <c r="S30" s="52">
        <f t="shared" si="1"/>
        <v>0</v>
      </c>
      <c r="T30" s="37">
        <f t="shared" si="2"/>
        <v>6</v>
      </c>
      <c r="U30" s="1"/>
      <c r="V30" s="1"/>
      <c r="W30" s="1"/>
      <c r="X30" s="1"/>
    </row>
    <row r="31" spans="1:24" x14ac:dyDescent="0.25">
      <c r="A31" s="1"/>
      <c r="B31" s="39">
        <v>29</v>
      </c>
      <c r="C31" s="49" t="s">
        <v>184</v>
      </c>
      <c r="D31" s="9" t="s">
        <v>3</v>
      </c>
      <c r="E31" s="52"/>
      <c r="F31" s="52"/>
      <c r="G31" s="60"/>
      <c r="H31" s="83"/>
      <c r="I31" s="52"/>
      <c r="J31" s="88">
        <v>2</v>
      </c>
      <c r="K31" s="36">
        <v>8</v>
      </c>
      <c r="L31" s="52"/>
      <c r="M31" s="36"/>
      <c r="N31" s="45"/>
      <c r="O31" s="36"/>
      <c r="P31" s="36"/>
      <c r="Q31" s="80"/>
      <c r="R31" s="55">
        <f t="shared" si="0"/>
        <v>10</v>
      </c>
      <c r="S31" s="52">
        <f t="shared" si="1"/>
        <v>0</v>
      </c>
      <c r="T31" s="37">
        <f t="shared" si="2"/>
        <v>10</v>
      </c>
      <c r="U31" s="1"/>
      <c r="V31" s="1"/>
      <c r="W31" s="1"/>
      <c r="X31" s="1"/>
    </row>
    <row r="32" spans="1:24" x14ac:dyDescent="0.25">
      <c r="A32" s="1"/>
      <c r="B32" s="39">
        <v>29</v>
      </c>
      <c r="C32" s="49" t="s">
        <v>48</v>
      </c>
      <c r="D32" s="35" t="s">
        <v>4</v>
      </c>
      <c r="E32" s="52"/>
      <c r="F32" s="52"/>
      <c r="G32" s="60"/>
      <c r="H32" s="83"/>
      <c r="I32" s="52"/>
      <c r="J32" s="36"/>
      <c r="K32" s="36"/>
      <c r="L32" s="52"/>
      <c r="M32" s="36">
        <v>2</v>
      </c>
      <c r="N32" s="45">
        <v>5</v>
      </c>
      <c r="O32" s="36"/>
      <c r="P32" s="36">
        <v>3</v>
      </c>
      <c r="Q32" s="80"/>
      <c r="R32" s="55">
        <f t="shared" si="0"/>
        <v>10</v>
      </c>
      <c r="S32" s="52">
        <f t="shared" si="1"/>
        <v>0</v>
      </c>
      <c r="T32" s="37">
        <f t="shared" si="2"/>
        <v>5</v>
      </c>
      <c r="U32" s="1"/>
      <c r="V32" s="1"/>
      <c r="W32" s="1"/>
      <c r="X32" s="1"/>
    </row>
    <row r="33" spans="1:24" x14ac:dyDescent="0.25">
      <c r="A33" s="1"/>
      <c r="B33" s="39">
        <v>31</v>
      </c>
      <c r="C33" s="49" t="s">
        <v>146</v>
      </c>
      <c r="D33" s="9" t="s">
        <v>8</v>
      </c>
      <c r="E33" s="52"/>
      <c r="F33" s="52">
        <v>3</v>
      </c>
      <c r="G33" s="60"/>
      <c r="H33" s="83"/>
      <c r="I33" s="52"/>
      <c r="J33" s="88"/>
      <c r="K33" s="36"/>
      <c r="L33" s="52">
        <v>6</v>
      </c>
      <c r="M33" s="36"/>
      <c r="N33" s="45"/>
      <c r="O33" s="36"/>
      <c r="P33" s="36"/>
      <c r="Q33" s="80"/>
      <c r="R33" s="55">
        <f t="shared" si="0"/>
        <v>9</v>
      </c>
      <c r="S33" s="52">
        <f t="shared" si="1"/>
        <v>9</v>
      </c>
      <c r="T33" s="37">
        <f t="shared" si="2"/>
        <v>0</v>
      </c>
      <c r="U33" s="1"/>
      <c r="V33" s="1"/>
      <c r="W33" s="1"/>
      <c r="X33" s="1"/>
    </row>
    <row r="34" spans="1:24" x14ac:dyDescent="0.25">
      <c r="A34" s="1"/>
      <c r="B34" s="8">
        <v>32</v>
      </c>
      <c r="C34" s="49" t="s">
        <v>47</v>
      </c>
      <c r="D34" s="9" t="s">
        <v>21</v>
      </c>
      <c r="E34" s="52"/>
      <c r="F34" s="52"/>
      <c r="G34" s="60"/>
      <c r="H34" s="83"/>
      <c r="I34" s="52"/>
      <c r="J34" s="36"/>
      <c r="K34" s="36"/>
      <c r="L34" s="52"/>
      <c r="M34" s="36"/>
      <c r="N34" s="45"/>
      <c r="O34" s="36"/>
      <c r="P34" s="36"/>
      <c r="Q34" s="80">
        <v>8</v>
      </c>
      <c r="R34" s="55">
        <f t="shared" si="0"/>
        <v>8</v>
      </c>
      <c r="S34" s="52">
        <f t="shared" si="1"/>
        <v>0</v>
      </c>
      <c r="T34" s="37">
        <f t="shared" si="2"/>
        <v>8</v>
      </c>
      <c r="U34" s="1"/>
      <c r="V34" s="1"/>
      <c r="W34" s="1"/>
      <c r="X34" s="1"/>
    </row>
    <row r="35" spans="1:24" x14ac:dyDescent="0.25">
      <c r="A35" s="1"/>
      <c r="B35" s="8">
        <v>32</v>
      </c>
      <c r="C35" s="49" t="s">
        <v>115</v>
      </c>
      <c r="D35" s="50" t="s">
        <v>5</v>
      </c>
      <c r="E35" s="52">
        <v>4</v>
      </c>
      <c r="F35" s="52">
        <v>2</v>
      </c>
      <c r="G35" s="60"/>
      <c r="H35" s="83"/>
      <c r="I35" s="52"/>
      <c r="J35" s="88"/>
      <c r="K35" s="36"/>
      <c r="L35" s="52">
        <v>2</v>
      </c>
      <c r="M35" s="36"/>
      <c r="N35" s="45"/>
      <c r="O35" s="36"/>
      <c r="P35" s="36"/>
      <c r="Q35" s="80"/>
      <c r="R35" s="55">
        <f t="shared" ref="R35:R51" si="3">SUM(E35:Q35)</f>
        <v>8</v>
      </c>
      <c r="S35" s="52">
        <f t="shared" ref="S35:S51" si="4">SUM(E35:F35)+I35+L35</f>
        <v>8</v>
      </c>
      <c r="T35" s="37">
        <f t="shared" ref="T35:T51" si="5">H35+J35+K35+M35+O35+P35+Q35</f>
        <v>0</v>
      </c>
      <c r="U35" s="1"/>
      <c r="V35" s="1"/>
      <c r="W35" s="1"/>
      <c r="X35" s="1"/>
    </row>
    <row r="36" spans="1:24" x14ac:dyDescent="0.25">
      <c r="A36" s="1"/>
      <c r="B36" s="8">
        <v>32</v>
      </c>
      <c r="C36" s="49" t="s">
        <v>113</v>
      </c>
      <c r="D36" s="50" t="s">
        <v>11</v>
      </c>
      <c r="E36" s="52">
        <v>8</v>
      </c>
      <c r="F36" s="52"/>
      <c r="G36" s="60"/>
      <c r="H36" s="83"/>
      <c r="I36" s="52"/>
      <c r="J36" s="88"/>
      <c r="K36" s="36"/>
      <c r="L36" s="52"/>
      <c r="M36" s="36"/>
      <c r="N36" s="45"/>
      <c r="O36" s="36"/>
      <c r="P36" s="36"/>
      <c r="Q36" s="80"/>
      <c r="R36" s="55">
        <f t="shared" si="3"/>
        <v>8</v>
      </c>
      <c r="S36" s="52">
        <f t="shared" si="4"/>
        <v>8</v>
      </c>
      <c r="T36" s="37">
        <f t="shared" si="5"/>
        <v>0</v>
      </c>
      <c r="U36" s="1"/>
      <c r="V36" s="1"/>
      <c r="W36" s="1"/>
      <c r="X36" s="1"/>
    </row>
    <row r="37" spans="1:24" x14ac:dyDescent="0.25">
      <c r="A37" s="1"/>
      <c r="B37" s="8">
        <v>32</v>
      </c>
      <c r="C37" s="49" t="s">
        <v>123</v>
      </c>
      <c r="D37" s="50" t="s">
        <v>21</v>
      </c>
      <c r="E37" s="52">
        <v>1</v>
      </c>
      <c r="F37" s="52">
        <v>7</v>
      </c>
      <c r="G37" s="60"/>
      <c r="H37" s="83"/>
      <c r="I37" s="52"/>
      <c r="J37" s="88"/>
      <c r="K37" s="36"/>
      <c r="L37" s="52"/>
      <c r="M37" s="36"/>
      <c r="N37" s="45"/>
      <c r="O37" s="36"/>
      <c r="P37" s="36"/>
      <c r="Q37" s="80"/>
      <c r="R37" s="55">
        <f t="shared" si="3"/>
        <v>8</v>
      </c>
      <c r="S37" s="52">
        <f t="shared" si="4"/>
        <v>8</v>
      </c>
      <c r="T37" s="37">
        <f t="shared" si="5"/>
        <v>0</v>
      </c>
      <c r="U37" s="1"/>
      <c r="V37" s="1"/>
      <c r="W37" s="1"/>
      <c r="X37" s="1"/>
    </row>
    <row r="38" spans="1:24" x14ac:dyDescent="0.25">
      <c r="A38" s="1"/>
      <c r="B38" s="8">
        <v>32</v>
      </c>
      <c r="C38" s="49" t="s">
        <v>189</v>
      </c>
      <c r="D38" s="50" t="s">
        <v>22</v>
      </c>
      <c r="E38" s="52"/>
      <c r="F38" s="52"/>
      <c r="G38" s="60"/>
      <c r="H38" s="83"/>
      <c r="I38" s="52"/>
      <c r="J38" s="36"/>
      <c r="K38" s="36"/>
      <c r="L38" s="52"/>
      <c r="M38" s="36">
        <v>8</v>
      </c>
      <c r="N38" s="45"/>
      <c r="O38" s="36"/>
      <c r="P38" s="36"/>
      <c r="Q38" s="80"/>
      <c r="R38" s="55">
        <f t="shared" si="3"/>
        <v>8</v>
      </c>
      <c r="S38" s="52">
        <f t="shared" si="4"/>
        <v>0</v>
      </c>
      <c r="T38" s="37">
        <f t="shared" si="5"/>
        <v>8</v>
      </c>
      <c r="U38" s="1"/>
      <c r="V38" s="1"/>
      <c r="W38" s="1"/>
      <c r="X38" s="1"/>
    </row>
    <row r="39" spans="1:24" x14ac:dyDescent="0.25">
      <c r="A39" s="1"/>
      <c r="B39" s="39">
        <v>37</v>
      </c>
      <c r="C39" s="49" t="s">
        <v>199</v>
      </c>
      <c r="D39" s="50" t="s">
        <v>7</v>
      </c>
      <c r="E39" s="52"/>
      <c r="F39" s="52"/>
      <c r="G39" s="60"/>
      <c r="H39" s="83"/>
      <c r="I39" s="52"/>
      <c r="J39" s="36"/>
      <c r="K39" s="36"/>
      <c r="L39" s="52"/>
      <c r="M39" s="36"/>
      <c r="N39" s="45"/>
      <c r="O39" s="36"/>
      <c r="P39" s="36"/>
      <c r="Q39" s="80">
        <v>5</v>
      </c>
      <c r="R39" s="55">
        <f t="shared" si="3"/>
        <v>5</v>
      </c>
      <c r="S39" s="52">
        <f t="shared" si="4"/>
        <v>0</v>
      </c>
      <c r="T39" s="37">
        <f t="shared" si="5"/>
        <v>5</v>
      </c>
      <c r="U39" s="1"/>
      <c r="V39" s="1"/>
      <c r="W39" s="1"/>
      <c r="X39" s="1"/>
    </row>
    <row r="40" spans="1:24" x14ac:dyDescent="0.25">
      <c r="A40" s="1"/>
      <c r="B40" s="39">
        <v>37</v>
      </c>
      <c r="C40" s="49" t="s">
        <v>161</v>
      </c>
      <c r="D40" s="50" t="s">
        <v>10</v>
      </c>
      <c r="E40" s="52"/>
      <c r="F40" s="52"/>
      <c r="G40" s="60">
        <v>5</v>
      </c>
      <c r="H40" s="83"/>
      <c r="I40" s="52"/>
      <c r="J40" s="88"/>
      <c r="K40" s="36"/>
      <c r="L40" s="52"/>
      <c r="M40" s="36"/>
      <c r="N40" s="45"/>
      <c r="O40" s="36"/>
      <c r="P40" s="36"/>
      <c r="Q40" s="80"/>
      <c r="R40" s="55">
        <f t="shared" si="3"/>
        <v>5</v>
      </c>
      <c r="S40" s="52">
        <f t="shared" si="4"/>
        <v>0</v>
      </c>
      <c r="T40" s="37">
        <f t="shared" si="5"/>
        <v>0</v>
      </c>
      <c r="U40" s="1"/>
      <c r="V40" s="1"/>
      <c r="W40" s="1"/>
      <c r="X40" s="1"/>
    </row>
    <row r="41" spans="1:24" x14ac:dyDescent="0.25">
      <c r="A41" s="1"/>
      <c r="B41" s="39">
        <v>37</v>
      </c>
      <c r="C41" s="49" t="s">
        <v>175</v>
      </c>
      <c r="D41" s="50" t="s">
        <v>4</v>
      </c>
      <c r="E41" s="52"/>
      <c r="F41" s="52"/>
      <c r="G41" s="60">
        <v>5</v>
      </c>
      <c r="H41" s="83"/>
      <c r="I41" s="52"/>
      <c r="J41" s="88"/>
      <c r="K41" s="36"/>
      <c r="L41" s="52"/>
      <c r="M41" s="36"/>
      <c r="N41" s="45"/>
      <c r="O41" s="36"/>
      <c r="P41" s="36"/>
      <c r="Q41" s="80"/>
      <c r="R41" s="55">
        <f t="shared" si="3"/>
        <v>5</v>
      </c>
      <c r="S41" s="52">
        <f t="shared" si="4"/>
        <v>0</v>
      </c>
      <c r="T41" s="37">
        <f t="shared" si="5"/>
        <v>0</v>
      </c>
      <c r="U41" s="1"/>
      <c r="V41" s="1"/>
      <c r="W41" s="1"/>
      <c r="X41" s="1"/>
    </row>
    <row r="42" spans="1:24" x14ac:dyDescent="0.25">
      <c r="A42" s="1"/>
      <c r="B42" s="39">
        <v>37</v>
      </c>
      <c r="C42" s="49" t="s">
        <v>162</v>
      </c>
      <c r="D42" s="50" t="s">
        <v>10</v>
      </c>
      <c r="E42" s="52"/>
      <c r="F42" s="52"/>
      <c r="G42" s="60">
        <v>5</v>
      </c>
      <c r="H42" s="83"/>
      <c r="I42" s="52"/>
      <c r="J42" s="88"/>
      <c r="K42" s="36"/>
      <c r="L42" s="52"/>
      <c r="M42" s="36"/>
      <c r="N42" s="45"/>
      <c r="O42" s="36"/>
      <c r="P42" s="36"/>
      <c r="Q42" s="80"/>
      <c r="R42" s="55">
        <f t="shared" si="3"/>
        <v>5</v>
      </c>
      <c r="S42" s="52">
        <f t="shared" si="4"/>
        <v>0</v>
      </c>
      <c r="T42" s="37">
        <f t="shared" si="5"/>
        <v>0</v>
      </c>
      <c r="U42" s="1"/>
      <c r="V42" s="1"/>
      <c r="W42" s="1"/>
      <c r="X42" s="1"/>
    </row>
    <row r="43" spans="1:24" x14ac:dyDescent="0.25">
      <c r="A43" s="1"/>
      <c r="B43" s="39">
        <v>41</v>
      </c>
      <c r="C43" s="49" t="s">
        <v>117</v>
      </c>
      <c r="D43" s="50" t="s">
        <v>3</v>
      </c>
      <c r="E43" s="52">
        <v>2</v>
      </c>
      <c r="F43" s="52"/>
      <c r="G43" s="60"/>
      <c r="H43" s="83"/>
      <c r="I43" s="52"/>
      <c r="J43" s="88"/>
      <c r="K43" s="36"/>
      <c r="L43" s="52"/>
      <c r="M43" s="36"/>
      <c r="N43" s="45"/>
      <c r="O43" s="36"/>
      <c r="P43" s="36">
        <v>2</v>
      </c>
      <c r="Q43" s="80"/>
      <c r="R43" s="55">
        <f t="shared" si="3"/>
        <v>4</v>
      </c>
      <c r="S43" s="52">
        <f t="shared" si="4"/>
        <v>2</v>
      </c>
      <c r="T43" s="37">
        <f t="shared" si="5"/>
        <v>2</v>
      </c>
      <c r="U43" s="1"/>
      <c r="V43" s="1"/>
      <c r="W43" s="1"/>
      <c r="X43" s="1"/>
    </row>
    <row r="44" spans="1:24" x14ac:dyDescent="0.25">
      <c r="A44" s="1"/>
      <c r="B44" s="8">
        <v>42</v>
      </c>
      <c r="C44" s="49" t="s">
        <v>201</v>
      </c>
      <c r="D44" s="50" t="s">
        <v>5</v>
      </c>
      <c r="E44" s="52"/>
      <c r="F44" s="52"/>
      <c r="G44" s="60"/>
      <c r="H44" s="83"/>
      <c r="I44" s="52"/>
      <c r="J44" s="88"/>
      <c r="K44" s="36"/>
      <c r="L44" s="52"/>
      <c r="M44" s="36"/>
      <c r="N44" s="45"/>
      <c r="O44" s="36"/>
      <c r="P44" s="36"/>
      <c r="Q44" s="80">
        <v>2</v>
      </c>
      <c r="R44" s="55">
        <f t="shared" si="3"/>
        <v>2</v>
      </c>
      <c r="S44" s="52">
        <f t="shared" si="4"/>
        <v>0</v>
      </c>
      <c r="T44" s="37">
        <f t="shared" si="5"/>
        <v>2</v>
      </c>
      <c r="U44" s="1"/>
      <c r="V44" s="1"/>
      <c r="W44" s="1"/>
      <c r="X44" s="1"/>
    </row>
    <row r="45" spans="1:24" x14ac:dyDescent="0.25">
      <c r="A45" s="1"/>
      <c r="B45" s="8">
        <v>42</v>
      </c>
      <c r="C45" s="49" t="s">
        <v>200</v>
      </c>
      <c r="D45" s="50" t="s">
        <v>5</v>
      </c>
      <c r="E45" s="52"/>
      <c r="F45" s="52"/>
      <c r="G45" s="60"/>
      <c r="H45" s="83"/>
      <c r="I45" s="52"/>
      <c r="J45" s="88"/>
      <c r="K45" s="36"/>
      <c r="L45" s="52"/>
      <c r="M45" s="36"/>
      <c r="N45" s="45"/>
      <c r="O45" s="36"/>
      <c r="P45" s="36"/>
      <c r="Q45" s="80">
        <v>2</v>
      </c>
      <c r="R45" s="55">
        <f t="shared" si="3"/>
        <v>2</v>
      </c>
      <c r="S45" s="52">
        <f t="shared" si="4"/>
        <v>0</v>
      </c>
      <c r="T45" s="37">
        <f t="shared" si="5"/>
        <v>2</v>
      </c>
      <c r="U45" s="1"/>
      <c r="V45" s="1"/>
      <c r="W45" s="1"/>
      <c r="X45" s="1"/>
    </row>
    <row r="46" spans="1:24" x14ac:dyDescent="0.25">
      <c r="A46" s="1"/>
      <c r="B46" s="8">
        <v>42</v>
      </c>
      <c r="C46" s="49" t="s">
        <v>187</v>
      </c>
      <c r="D46" s="50" t="s">
        <v>22</v>
      </c>
      <c r="E46" s="52"/>
      <c r="F46" s="52"/>
      <c r="G46" s="60"/>
      <c r="H46" s="83"/>
      <c r="I46" s="52"/>
      <c r="J46" s="88"/>
      <c r="K46" s="36"/>
      <c r="L46" s="52">
        <v>2</v>
      </c>
      <c r="M46" s="36"/>
      <c r="N46" s="45"/>
      <c r="O46" s="36"/>
      <c r="P46" s="36"/>
      <c r="Q46" s="80"/>
      <c r="R46" s="55">
        <f t="shared" si="3"/>
        <v>2</v>
      </c>
      <c r="S46" s="52">
        <f t="shared" si="4"/>
        <v>2</v>
      </c>
      <c r="T46" s="37">
        <f t="shared" si="5"/>
        <v>0</v>
      </c>
      <c r="U46" s="1"/>
      <c r="V46" s="1"/>
      <c r="W46" s="1"/>
      <c r="X46" s="1"/>
    </row>
    <row r="47" spans="1:24" x14ac:dyDescent="0.25">
      <c r="A47" s="1"/>
      <c r="B47" s="8">
        <v>42</v>
      </c>
      <c r="C47" s="49" t="s">
        <v>190</v>
      </c>
      <c r="D47" s="50" t="s">
        <v>5</v>
      </c>
      <c r="E47" s="52"/>
      <c r="F47" s="52"/>
      <c r="G47" s="60"/>
      <c r="H47" s="83"/>
      <c r="I47" s="52"/>
      <c r="J47" s="88"/>
      <c r="K47" s="36"/>
      <c r="L47" s="52"/>
      <c r="M47" s="36">
        <v>2</v>
      </c>
      <c r="N47" s="45"/>
      <c r="O47" s="36"/>
      <c r="P47" s="36"/>
      <c r="Q47" s="80"/>
      <c r="R47" s="55">
        <f t="shared" si="3"/>
        <v>2</v>
      </c>
      <c r="S47" s="52">
        <f t="shared" si="4"/>
        <v>0</v>
      </c>
      <c r="T47" s="37">
        <f t="shared" si="5"/>
        <v>2</v>
      </c>
      <c r="U47" s="1"/>
      <c r="V47" s="1"/>
      <c r="W47" s="1"/>
      <c r="X47" s="1"/>
    </row>
    <row r="48" spans="1:24" x14ac:dyDescent="0.25">
      <c r="A48" s="1"/>
      <c r="B48" s="8">
        <v>42</v>
      </c>
      <c r="C48" s="49" t="s">
        <v>80</v>
      </c>
      <c r="D48" s="50" t="s">
        <v>4</v>
      </c>
      <c r="E48" s="52"/>
      <c r="F48" s="52"/>
      <c r="G48" s="60"/>
      <c r="H48" s="83"/>
      <c r="I48" s="52"/>
      <c r="J48" s="88"/>
      <c r="K48" s="36"/>
      <c r="L48" s="52"/>
      <c r="M48" s="36">
        <v>2</v>
      </c>
      <c r="N48" s="45"/>
      <c r="O48" s="36"/>
      <c r="P48" s="36"/>
      <c r="Q48" s="80"/>
      <c r="R48" s="55">
        <f t="shared" si="3"/>
        <v>2</v>
      </c>
      <c r="S48" s="52">
        <f t="shared" si="4"/>
        <v>0</v>
      </c>
      <c r="T48" s="37">
        <f t="shared" si="5"/>
        <v>2</v>
      </c>
      <c r="U48" s="1"/>
      <c r="V48" s="1"/>
      <c r="W48" s="1"/>
      <c r="X48" s="1"/>
    </row>
    <row r="49" spans="1:24" x14ac:dyDescent="0.25">
      <c r="A49" s="1"/>
      <c r="B49" s="8">
        <v>42</v>
      </c>
      <c r="C49" s="49" t="s">
        <v>15</v>
      </c>
      <c r="D49" s="50" t="s">
        <v>21</v>
      </c>
      <c r="E49" s="52"/>
      <c r="F49" s="52">
        <v>2</v>
      </c>
      <c r="G49" s="60"/>
      <c r="H49" s="83"/>
      <c r="I49" s="52"/>
      <c r="J49" s="88"/>
      <c r="K49" s="36"/>
      <c r="L49" s="52"/>
      <c r="M49" s="36"/>
      <c r="N49" s="45"/>
      <c r="O49" s="36"/>
      <c r="P49" s="36"/>
      <c r="Q49" s="80"/>
      <c r="R49" s="55">
        <f t="shared" si="3"/>
        <v>2</v>
      </c>
      <c r="S49" s="52">
        <f t="shared" si="4"/>
        <v>2</v>
      </c>
      <c r="T49" s="37">
        <f t="shared" si="5"/>
        <v>0</v>
      </c>
      <c r="U49" s="1"/>
      <c r="V49" s="1"/>
      <c r="W49" s="1"/>
      <c r="X49" s="1"/>
    </row>
    <row r="50" spans="1:24" x14ac:dyDescent="0.25">
      <c r="A50" s="1"/>
      <c r="B50" s="8">
        <v>42</v>
      </c>
      <c r="C50" s="49" t="s">
        <v>191</v>
      </c>
      <c r="D50" s="9" t="s">
        <v>8</v>
      </c>
      <c r="E50" s="52"/>
      <c r="F50" s="52"/>
      <c r="G50" s="60"/>
      <c r="H50" s="83"/>
      <c r="I50" s="52"/>
      <c r="J50" s="88"/>
      <c r="K50" s="36"/>
      <c r="L50" s="52"/>
      <c r="M50" s="36">
        <v>2</v>
      </c>
      <c r="N50" s="45"/>
      <c r="O50" s="36"/>
      <c r="P50" s="36"/>
      <c r="Q50" s="80"/>
      <c r="R50" s="55">
        <f t="shared" si="3"/>
        <v>2</v>
      </c>
      <c r="S50" s="52">
        <f t="shared" si="4"/>
        <v>0</v>
      </c>
      <c r="T50" s="37">
        <f t="shared" si="5"/>
        <v>2</v>
      </c>
      <c r="U50" s="1"/>
      <c r="V50" s="1"/>
      <c r="W50" s="1"/>
      <c r="X50" s="1"/>
    </row>
    <row r="51" spans="1:24" ht="15.75" thickBot="1" x14ac:dyDescent="0.3">
      <c r="A51" s="1"/>
      <c r="B51" s="91">
        <v>49</v>
      </c>
      <c r="C51" s="92" t="s">
        <v>188</v>
      </c>
      <c r="D51" s="101" t="s">
        <v>8</v>
      </c>
      <c r="E51" s="94"/>
      <c r="F51" s="94"/>
      <c r="G51" s="95"/>
      <c r="H51" s="96"/>
      <c r="I51" s="94"/>
      <c r="J51" s="97"/>
      <c r="K51" s="97"/>
      <c r="L51" s="94">
        <v>1</v>
      </c>
      <c r="M51" s="97"/>
      <c r="N51" s="98"/>
      <c r="O51" s="97"/>
      <c r="P51" s="97"/>
      <c r="Q51" s="104"/>
      <c r="R51" s="99">
        <f t="shared" si="3"/>
        <v>1</v>
      </c>
      <c r="S51" s="94">
        <f t="shared" si="4"/>
        <v>1</v>
      </c>
      <c r="T51" s="100">
        <f t="shared" si="5"/>
        <v>0</v>
      </c>
      <c r="U51" s="1"/>
      <c r="V51" s="1"/>
      <c r="W51" s="1"/>
      <c r="X51" s="1"/>
    </row>
  </sheetData>
  <mergeCells count="1">
    <mergeCell ref="G1:H1"/>
  </mergeCells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customWidth="1"/>
    <col min="7" max="7" width="5.7109375" style="43" customWidth="1"/>
    <col min="8" max="8" width="5.7109375" customWidth="1"/>
    <col min="9" max="9" width="5.7109375" style="43" customWidth="1"/>
    <col min="10" max="13" width="5.7109375" customWidth="1"/>
    <col min="14" max="14" width="5.7109375" style="43" customWidth="1"/>
    <col min="15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02"/>
      <c r="H1" s="102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19" t="s">
        <v>91</v>
      </c>
      <c r="D2" s="20"/>
      <c r="E2" s="62" t="s">
        <v>79</v>
      </c>
      <c r="F2" s="63" t="s">
        <v>95</v>
      </c>
      <c r="G2" s="64" t="s">
        <v>97</v>
      </c>
      <c r="H2" s="81" t="s">
        <v>180</v>
      </c>
      <c r="I2" s="63" t="s">
        <v>177</v>
      </c>
      <c r="J2" s="65" t="s">
        <v>65</v>
      </c>
      <c r="K2" s="65" t="s">
        <v>98</v>
      </c>
      <c r="L2" s="63" t="s">
        <v>96</v>
      </c>
      <c r="M2" s="65" t="s">
        <v>99</v>
      </c>
      <c r="N2" s="66" t="s">
        <v>100</v>
      </c>
      <c r="O2" s="65" t="s">
        <v>101</v>
      </c>
      <c r="P2" s="65" t="s">
        <v>56</v>
      </c>
      <c r="Q2" s="65" t="s">
        <v>202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4" t="s">
        <v>83</v>
      </c>
      <c r="D3" s="5" t="s">
        <v>18</v>
      </c>
      <c r="E3" s="51">
        <v>12</v>
      </c>
      <c r="F3" s="51">
        <v>7</v>
      </c>
      <c r="G3" s="59"/>
      <c r="H3" s="82"/>
      <c r="I3" s="51">
        <v>20</v>
      </c>
      <c r="J3" s="6"/>
      <c r="K3" s="6"/>
      <c r="L3" s="51">
        <v>10</v>
      </c>
      <c r="M3" s="6">
        <v>16</v>
      </c>
      <c r="N3" s="44"/>
      <c r="O3" s="6">
        <v>16</v>
      </c>
      <c r="P3" s="6">
        <v>10</v>
      </c>
      <c r="Q3" s="6">
        <v>12</v>
      </c>
      <c r="R3" s="54">
        <f t="shared" ref="R3:R40" si="0">SUM(E3:Q3)</f>
        <v>103</v>
      </c>
      <c r="S3" s="51">
        <f t="shared" ref="S3:S40" si="1">SUM(E3:F3)+I3+L3</f>
        <v>49</v>
      </c>
      <c r="T3" s="7">
        <f t="shared" ref="T3:T40" si="2">H3+J3+K3+M3+O3+P3+Q3</f>
        <v>54</v>
      </c>
      <c r="U3" s="1"/>
      <c r="V3" s="1"/>
      <c r="W3" s="1"/>
      <c r="X3" s="1"/>
    </row>
    <row r="4" spans="1:24" x14ac:dyDescent="0.25">
      <c r="A4" s="1"/>
      <c r="B4" s="39">
        <v>2</v>
      </c>
      <c r="C4" s="73" t="s">
        <v>176</v>
      </c>
      <c r="D4" s="9" t="s">
        <v>27</v>
      </c>
      <c r="E4" s="52"/>
      <c r="F4" s="52"/>
      <c r="G4" s="60"/>
      <c r="H4" s="83"/>
      <c r="I4" s="52">
        <v>12</v>
      </c>
      <c r="J4" s="36">
        <v>12</v>
      </c>
      <c r="K4" s="36">
        <v>8</v>
      </c>
      <c r="L4" s="52"/>
      <c r="M4" s="36">
        <v>12</v>
      </c>
      <c r="N4" s="45">
        <v>5</v>
      </c>
      <c r="O4" s="36">
        <v>12</v>
      </c>
      <c r="P4" s="36">
        <v>12</v>
      </c>
      <c r="Q4" s="36">
        <v>16</v>
      </c>
      <c r="R4" s="55">
        <f t="shared" si="0"/>
        <v>89</v>
      </c>
      <c r="S4" s="52">
        <f t="shared" si="1"/>
        <v>12</v>
      </c>
      <c r="T4" s="37">
        <f t="shared" si="2"/>
        <v>72</v>
      </c>
      <c r="U4" s="1"/>
      <c r="V4" s="1"/>
      <c r="W4" s="1"/>
      <c r="X4" s="1"/>
    </row>
    <row r="5" spans="1:24" x14ac:dyDescent="0.25">
      <c r="A5" s="1"/>
      <c r="B5" s="39">
        <v>3</v>
      </c>
      <c r="C5" s="10" t="s">
        <v>130</v>
      </c>
      <c r="D5" s="9" t="s">
        <v>4</v>
      </c>
      <c r="E5" s="52">
        <v>10</v>
      </c>
      <c r="F5" s="52">
        <v>8</v>
      </c>
      <c r="G5" s="60">
        <v>5</v>
      </c>
      <c r="H5" s="83"/>
      <c r="I5" s="52">
        <v>16</v>
      </c>
      <c r="J5" s="36">
        <v>5</v>
      </c>
      <c r="K5" s="36"/>
      <c r="L5" s="52">
        <v>20</v>
      </c>
      <c r="M5" s="36">
        <v>2</v>
      </c>
      <c r="N5" s="45">
        <v>5</v>
      </c>
      <c r="O5" s="36">
        <v>2</v>
      </c>
      <c r="P5" s="36">
        <v>2</v>
      </c>
      <c r="Q5" s="36">
        <v>6</v>
      </c>
      <c r="R5" s="55">
        <f t="shared" si="0"/>
        <v>81</v>
      </c>
      <c r="S5" s="52">
        <f t="shared" si="1"/>
        <v>54</v>
      </c>
      <c r="T5" s="37">
        <f t="shared" si="2"/>
        <v>17</v>
      </c>
      <c r="U5" s="1"/>
      <c r="V5" s="1"/>
      <c r="W5" s="1"/>
      <c r="X5" s="1"/>
    </row>
    <row r="6" spans="1:24" x14ac:dyDescent="0.25">
      <c r="A6" s="1"/>
      <c r="B6" s="39">
        <v>4</v>
      </c>
      <c r="C6" s="10" t="s">
        <v>45</v>
      </c>
      <c r="D6" s="9" t="s">
        <v>18</v>
      </c>
      <c r="E6" s="52">
        <v>16</v>
      </c>
      <c r="F6" s="52">
        <v>20</v>
      </c>
      <c r="G6" s="60"/>
      <c r="H6" s="83"/>
      <c r="I6" s="52"/>
      <c r="J6" s="36">
        <v>6</v>
      </c>
      <c r="K6" s="36">
        <v>12</v>
      </c>
      <c r="L6" s="52"/>
      <c r="M6" s="36"/>
      <c r="N6" s="45"/>
      <c r="O6" s="36">
        <v>8</v>
      </c>
      <c r="P6" s="36">
        <v>5</v>
      </c>
      <c r="Q6" s="36"/>
      <c r="R6" s="55">
        <f t="shared" si="0"/>
        <v>67</v>
      </c>
      <c r="S6" s="52">
        <f t="shared" si="1"/>
        <v>36</v>
      </c>
      <c r="T6" s="37">
        <f t="shared" si="2"/>
        <v>31</v>
      </c>
      <c r="U6" s="1"/>
      <c r="V6" s="1"/>
      <c r="W6" s="1"/>
      <c r="X6" s="1"/>
    </row>
    <row r="7" spans="1:24" x14ac:dyDescent="0.25">
      <c r="A7" s="1"/>
      <c r="B7" s="39">
        <v>5</v>
      </c>
      <c r="C7" s="29" t="s">
        <v>49</v>
      </c>
      <c r="D7" s="9" t="s">
        <v>5</v>
      </c>
      <c r="E7" s="52">
        <v>1</v>
      </c>
      <c r="F7" s="52">
        <v>2</v>
      </c>
      <c r="G7" s="60">
        <v>5</v>
      </c>
      <c r="H7" s="83"/>
      <c r="I7" s="52"/>
      <c r="J7" s="36">
        <v>2</v>
      </c>
      <c r="K7" s="36"/>
      <c r="L7" s="52">
        <v>16</v>
      </c>
      <c r="M7" s="36">
        <v>5</v>
      </c>
      <c r="N7" s="45">
        <v>5</v>
      </c>
      <c r="O7" s="36">
        <v>5</v>
      </c>
      <c r="P7" s="36">
        <v>4</v>
      </c>
      <c r="Q7" s="36">
        <v>2</v>
      </c>
      <c r="R7" s="55">
        <f t="shared" si="0"/>
        <v>47</v>
      </c>
      <c r="S7" s="52">
        <f t="shared" si="1"/>
        <v>19</v>
      </c>
      <c r="T7" s="37">
        <f t="shared" si="2"/>
        <v>18</v>
      </c>
      <c r="U7" s="1"/>
      <c r="V7" s="1"/>
      <c r="W7" s="1"/>
      <c r="X7" s="1"/>
    </row>
    <row r="8" spans="1:24" x14ac:dyDescent="0.25">
      <c r="A8" s="1"/>
      <c r="B8" s="39">
        <v>6</v>
      </c>
      <c r="C8" s="10" t="s">
        <v>77</v>
      </c>
      <c r="D8" s="9" t="s">
        <v>4</v>
      </c>
      <c r="E8" s="52">
        <v>20</v>
      </c>
      <c r="F8" s="52">
        <v>16</v>
      </c>
      <c r="G8" s="60"/>
      <c r="H8" s="83"/>
      <c r="I8" s="52"/>
      <c r="J8" s="36"/>
      <c r="K8" s="36"/>
      <c r="L8" s="52">
        <v>8</v>
      </c>
      <c r="M8" s="36"/>
      <c r="N8" s="45"/>
      <c r="O8" s="36"/>
      <c r="P8" s="36"/>
      <c r="Q8" s="36"/>
      <c r="R8" s="55">
        <f t="shared" si="0"/>
        <v>44</v>
      </c>
      <c r="S8" s="52">
        <f t="shared" si="1"/>
        <v>44</v>
      </c>
      <c r="T8" s="37">
        <f t="shared" si="2"/>
        <v>0</v>
      </c>
      <c r="U8" s="1"/>
      <c r="V8" s="1"/>
      <c r="W8" s="1"/>
      <c r="X8" s="1"/>
    </row>
    <row r="9" spans="1:24" x14ac:dyDescent="0.25">
      <c r="A9" s="1"/>
      <c r="B9" s="39">
        <v>7</v>
      </c>
      <c r="C9" s="10" t="s">
        <v>23</v>
      </c>
      <c r="D9" s="9" t="s">
        <v>14</v>
      </c>
      <c r="E9" s="52">
        <v>6</v>
      </c>
      <c r="F9" s="52">
        <v>6</v>
      </c>
      <c r="G9" s="60"/>
      <c r="H9" s="83"/>
      <c r="I9" s="52"/>
      <c r="J9" s="36">
        <v>10</v>
      </c>
      <c r="K9" s="36">
        <v>16</v>
      </c>
      <c r="L9" s="52">
        <v>3</v>
      </c>
      <c r="M9" s="36"/>
      <c r="N9" s="45"/>
      <c r="O9" s="36"/>
      <c r="P9" s="36"/>
      <c r="Q9" s="36"/>
      <c r="R9" s="55">
        <f t="shared" si="0"/>
        <v>41</v>
      </c>
      <c r="S9" s="52">
        <f t="shared" si="1"/>
        <v>15</v>
      </c>
      <c r="T9" s="37">
        <f t="shared" si="2"/>
        <v>26</v>
      </c>
      <c r="U9" s="1"/>
      <c r="V9" s="1"/>
      <c r="W9" s="1"/>
      <c r="X9" s="1"/>
    </row>
    <row r="10" spans="1:24" x14ac:dyDescent="0.25">
      <c r="A10" s="1"/>
      <c r="B10" s="39">
        <v>8</v>
      </c>
      <c r="C10" s="10" t="s">
        <v>125</v>
      </c>
      <c r="D10" s="9" t="s">
        <v>5</v>
      </c>
      <c r="E10" s="52">
        <v>5</v>
      </c>
      <c r="F10" s="52">
        <v>10</v>
      </c>
      <c r="G10" s="60">
        <v>5</v>
      </c>
      <c r="H10" s="83"/>
      <c r="I10" s="52">
        <v>6</v>
      </c>
      <c r="J10" s="36"/>
      <c r="K10" s="36"/>
      <c r="L10" s="52">
        <v>12</v>
      </c>
      <c r="M10" s="36"/>
      <c r="N10" s="45"/>
      <c r="O10" s="36"/>
      <c r="P10" s="36"/>
      <c r="Q10" s="36"/>
      <c r="R10" s="55">
        <f t="shared" si="0"/>
        <v>38</v>
      </c>
      <c r="S10" s="52">
        <f t="shared" si="1"/>
        <v>33</v>
      </c>
      <c r="T10" s="37">
        <f t="shared" si="2"/>
        <v>0</v>
      </c>
      <c r="U10" s="1"/>
      <c r="V10" s="1"/>
      <c r="W10" s="1"/>
      <c r="X10" s="1"/>
    </row>
    <row r="11" spans="1:24" x14ac:dyDescent="0.25">
      <c r="A11" s="1"/>
      <c r="B11" s="39">
        <v>9</v>
      </c>
      <c r="C11" s="10" t="s">
        <v>78</v>
      </c>
      <c r="D11" s="9" t="s">
        <v>4</v>
      </c>
      <c r="E11" s="52"/>
      <c r="F11" s="52">
        <v>5</v>
      </c>
      <c r="G11" s="60"/>
      <c r="H11" s="83">
        <v>16</v>
      </c>
      <c r="I11" s="52"/>
      <c r="J11" s="36">
        <v>2</v>
      </c>
      <c r="K11" s="36"/>
      <c r="L11" s="52">
        <v>4</v>
      </c>
      <c r="M11" s="36"/>
      <c r="N11" s="45"/>
      <c r="O11" s="36"/>
      <c r="P11" s="36"/>
      <c r="Q11" s="36">
        <v>8</v>
      </c>
      <c r="R11" s="55">
        <f t="shared" si="0"/>
        <v>35</v>
      </c>
      <c r="S11" s="52">
        <f t="shared" si="1"/>
        <v>9</v>
      </c>
      <c r="T11" s="37">
        <f t="shared" si="2"/>
        <v>26</v>
      </c>
      <c r="U11" s="1"/>
      <c r="V11" s="1"/>
      <c r="W11" s="1"/>
      <c r="X11" s="1"/>
    </row>
    <row r="12" spans="1:24" x14ac:dyDescent="0.25">
      <c r="A12" s="1"/>
      <c r="B12" s="39">
        <v>9</v>
      </c>
      <c r="C12" s="10" t="s">
        <v>159</v>
      </c>
      <c r="D12" s="9" t="s">
        <v>22</v>
      </c>
      <c r="E12" s="52"/>
      <c r="F12" s="52"/>
      <c r="G12" s="60">
        <v>5</v>
      </c>
      <c r="H12" s="83"/>
      <c r="I12" s="52"/>
      <c r="J12" s="36">
        <v>2</v>
      </c>
      <c r="K12" s="36">
        <v>3</v>
      </c>
      <c r="L12" s="52">
        <v>2</v>
      </c>
      <c r="M12" s="36">
        <v>8</v>
      </c>
      <c r="N12" s="45">
        <v>5</v>
      </c>
      <c r="O12" s="36">
        <v>6</v>
      </c>
      <c r="P12" s="36">
        <v>2</v>
      </c>
      <c r="Q12" s="36">
        <v>2</v>
      </c>
      <c r="R12" s="55">
        <f t="shared" si="0"/>
        <v>35</v>
      </c>
      <c r="S12" s="52">
        <f t="shared" si="1"/>
        <v>2</v>
      </c>
      <c r="T12" s="37">
        <f t="shared" si="2"/>
        <v>23</v>
      </c>
      <c r="U12" s="1"/>
      <c r="V12" s="1"/>
      <c r="W12" s="1"/>
      <c r="X12" s="1"/>
    </row>
    <row r="13" spans="1:24" x14ac:dyDescent="0.25">
      <c r="A13" s="1"/>
      <c r="B13" s="39">
        <v>11</v>
      </c>
      <c r="C13" s="10" t="s">
        <v>67</v>
      </c>
      <c r="D13" s="9" t="s">
        <v>3</v>
      </c>
      <c r="E13" s="52">
        <v>7</v>
      </c>
      <c r="F13" s="52">
        <v>2</v>
      </c>
      <c r="G13" s="60"/>
      <c r="H13" s="83"/>
      <c r="I13" s="52"/>
      <c r="J13" s="36">
        <v>8</v>
      </c>
      <c r="K13" s="36">
        <v>10</v>
      </c>
      <c r="L13" s="52">
        <v>7</v>
      </c>
      <c r="M13" s="36"/>
      <c r="N13" s="45"/>
      <c r="O13" s="36"/>
      <c r="P13" s="36"/>
      <c r="Q13" s="36"/>
      <c r="R13" s="55">
        <f t="shared" si="0"/>
        <v>34</v>
      </c>
      <c r="S13" s="52">
        <f t="shared" si="1"/>
        <v>16</v>
      </c>
      <c r="T13" s="37">
        <f t="shared" si="2"/>
        <v>18</v>
      </c>
      <c r="U13" s="1"/>
      <c r="V13" s="1"/>
      <c r="W13" s="1"/>
      <c r="X13" s="1"/>
    </row>
    <row r="14" spans="1:24" x14ac:dyDescent="0.25">
      <c r="A14" s="1"/>
      <c r="B14" s="39">
        <v>12</v>
      </c>
      <c r="C14" s="29" t="s">
        <v>55</v>
      </c>
      <c r="D14" s="9" t="s">
        <v>18</v>
      </c>
      <c r="E14" s="52">
        <v>2</v>
      </c>
      <c r="F14" s="52">
        <v>1</v>
      </c>
      <c r="G14" s="60"/>
      <c r="H14" s="83"/>
      <c r="I14" s="52"/>
      <c r="J14" s="36">
        <v>4</v>
      </c>
      <c r="K14" s="36"/>
      <c r="L14" s="52">
        <v>6</v>
      </c>
      <c r="M14" s="36">
        <v>4</v>
      </c>
      <c r="N14" s="45"/>
      <c r="O14" s="36">
        <v>3</v>
      </c>
      <c r="P14" s="36"/>
      <c r="Q14" s="36">
        <v>10</v>
      </c>
      <c r="R14" s="55">
        <f t="shared" si="0"/>
        <v>30</v>
      </c>
      <c r="S14" s="52">
        <f t="shared" si="1"/>
        <v>9</v>
      </c>
      <c r="T14" s="37">
        <f t="shared" si="2"/>
        <v>21</v>
      </c>
      <c r="U14" s="1"/>
      <c r="V14" s="1"/>
      <c r="W14" s="1"/>
      <c r="X14" s="1"/>
    </row>
    <row r="15" spans="1:24" x14ac:dyDescent="0.25">
      <c r="A15" s="1"/>
      <c r="B15" s="39">
        <v>13</v>
      </c>
      <c r="C15" s="38" t="s">
        <v>68</v>
      </c>
      <c r="D15" s="9" t="s">
        <v>7</v>
      </c>
      <c r="E15" s="52">
        <v>4</v>
      </c>
      <c r="F15" s="52">
        <v>2</v>
      </c>
      <c r="G15" s="60"/>
      <c r="H15" s="83"/>
      <c r="I15" s="52"/>
      <c r="J15" s="36">
        <v>2</v>
      </c>
      <c r="K15" s="36">
        <v>4</v>
      </c>
      <c r="L15" s="52">
        <v>2</v>
      </c>
      <c r="M15" s="36">
        <v>3</v>
      </c>
      <c r="N15" s="45">
        <v>5</v>
      </c>
      <c r="O15" s="36">
        <v>2</v>
      </c>
      <c r="P15" s="36"/>
      <c r="Q15" s="36">
        <v>3</v>
      </c>
      <c r="R15" s="55">
        <f t="shared" si="0"/>
        <v>27</v>
      </c>
      <c r="S15" s="52">
        <f t="shared" si="1"/>
        <v>8</v>
      </c>
      <c r="T15" s="37">
        <f t="shared" si="2"/>
        <v>14</v>
      </c>
      <c r="U15" s="1"/>
      <c r="V15" s="1"/>
      <c r="W15" s="1"/>
      <c r="X15" s="1"/>
    </row>
    <row r="16" spans="1:24" x14ac:dyDescent="0.25">
      <c r="A16" s="1"/>
      <c r="B16" s="39">
        <v>14</v>
      </c>
      <c r="C16" s="10" t="s">
        <v>25</v>
      </c>
      <c r="D16" s="9" t="s">
        <v>14</v>
      </c>
      <c r="E16" s="52"/>
      <c r="F16" s="52"/>
      <c r="G16" s="60"/>
      <c r="H16" s="83"/>
      <c r="I16" s="52"/>
      <c r="J16" s="36"/>
      <c r="K16" s="36"/>
      <c r="L16" s="52"/>
      <c r="M16" s="36">
        <v>6</v>
      </c>
      <c r="N16" s="45"/>
      <c r="O16" s="36">
        <v>10</v>
      </c>
      <c r="P16" s="36">
        <v>6</v>
      </c>
      <c r="Q16" s="36">
        <v>4</v>
      </c>
      <c r="R16" s="55">
        <f t="shared" si="0"/>
        <v>26</v>
      </c>
      <c r="S16" s="52">
        <f t="shared" si="1"/>
        <v>0</v>
      </c>
      <c r="T16" s="37">
        <f t="shared" si="2"/>
        <v>26</v>
      </c>
      <c r="U16" s="1"/>
      <c r="V16" s="1"/>
      <c r="W16" s="1"/>
      <c r="X16" s="1"/>
    </row>
    <row r="17" spans="1:24" x14ac:dyDescent="0.25">
      <c r="A17" s="1"/>
      <c r="B17" s="39">
        <v>15</v>
      </c>
      <c r="C17" s="29" t="s">
        <v>46</v>
      </c>
      <c r="D17" s="9" t="s">
        <v>7</v>
      </c>
      <c r="E17" s="52">
        <v>2</v>
      </c>
      <c r="F17" s="52">
        <v>2</v>
      </c>
      <c r="G17" s="60"/>
      <c r="H17" s="83"/>
      <c r="I17" s="52"/>
      <c r="J17" s="36">
        <v>2</v>
      </c>
      <c r="K17" s="36">
        <v>2</v>
      </c>
      <c r="L17" s="52">
        <v>2</v>
      </c>
      <c r="M17" s="36">
        <v>2</v>
      </c>
      <c r="N17" s="45">
        <v>5</v>
      </c>
      <c r="O17" s="36">
        <v>2</v>
      </c>
      <c r="P17" s="36">
        <v>2</v>
      </c>
      <c r="Q17" s="36">
        <v>2</v>
      </c>
      <c r="R17" s="55">
        <f t="shared" si="0"/>
        <v>23</v>
      </c>
      <c r="S17" s="52">
        <f t="shared" si="1"/>
        <v>6</v>
      </c>
      <c r="T17" s="37">
        <f t="shared" si="2"/>
        <v>12</v>
      </c>
      <c r="U17" s="1"/>
      <c r="V17" s="1"/>
      <c r="W17" s="1"/>
      <c r="X17" s="1"/>
    </row>
    <row r="18" spans="1:24" x14ac:dyDescent="0.25">
      <c r="A18" s="1"/>
      <c r="B18" s="39">
        <v>16</v>
      </c>
      <c r="C18" s="38" t="s">
        <v>169</v>
      </c>
      <c r="D18" s="35" t="s">
        <v>18</v>
      </c>
      <c r="E18" s="52"/>
      <c r="F18" s="52"/>
      <c r="G18" s="60">
        <v>5</v>
      </c>
      <c r="H18" s="83"/>
      <c r="I18" s="52"/>
      <c r="J18" s="36"/>
      <c r="K18" s="36"/>
      <c r="L18" s="52"/>
      <c r="M18" s="36"/>
      <c r="N18" s="45"/>
      <c r="O18" s="36"/>
      <c r="P18" s="36">
        <v>16</v>
      </c>
      <c r="Q18" s="36"/>
      <c r="R18" s="55">
        <f t="shared" si="0"/>
        <v>21</v>
      </c>
      <c r="S18" s="52">
        <f t="shared" si="1"/>
        <v>0</v>
      </c>
      <c r="T18" s="37">
        <f t="shared" si="2"/>
        <v>16</v>
      </c>
      <c r="U18" s="1"/>
      <c r="V18" s="1"/>
      <c r="W18" s="1"/>
      <c r="X18" s="1"/>
    </row>
    <row r="19" spans="1:24" x14ac:dyDescent="0.25">
      <c r="A19" s="1"/>
      <c r="B19" s="39">
        <v>17</v>
      </c>
      <c r="C19" s="38" t="s">
        <v>63</v>
      </c>
      <c r="D19" s="35" t="s">
        <v>14</v>
      </c>
      <c r="E19" s="52"/>
      <c r="F19" s="52">
        <v>2</v>
      </c>
      <c r="G19" s="60"/>
      <c r="H19" s="83"/>
      <c r="I19" s="52"/>
      <c r="J19" s="36"/>
      <c r="K19" s="36"/>
      <c r="L19" s="52"/>
      <c r="M19" s="36">
        <v>10</v>
      </c>
      <c r="N19" s="45"/>
      <c r="O19" s="36"/>
      <c r="P19" s="36">
        <v>8</v>
      </c>
      <c r="Q19" s="36"/>
      <c r="R19" s="55">
        <f t="shared" si="0"/>
        <v>20</v>
      </c>
      <c r="S19" s="52">
        <f t="shared" si="1"/>
        <v>2</v>
      </c>
      <c r="T19" s="37">
        <f t="shared" si="2"/>
        <v>18</v>
      </c>
      <c r="U19" s="1"/>
      <c r="V19" s="1"/>
      <c r="W19" s="1"/>
      <c r="X19" s="1"/>
    </row>
    <row r="20" spans="1:24" x14ac:dyDescent="0.25">
      <c r="A20" s="1"/>
      <c r="B20" s="39">
        <v>18</v>
      </c>
      <c r="C20" s="38" t="s">
        <v>84</v>
      </c>
      <c r="D20" s="35" t="s">
        <v>27</v>
      </c>
      <c r="E20" s="52"/>
      <c r="F20" s="52"/>
      <c r="G20" s="60"/>
      <c r="H20" s="83"/>
      <c r="I20" s="52"/>
      <c r="J20" s="36"/>
      <c r="K20" s="36">
        <v>5</v>
      </c>
      <c r="L20" s="52"/>
      <c r="M20" s="36">
        <v>2</v>
      </c>
      <c r="N20" s="45">
        <v>5</v>
      </c>
      <c r="O20" s="36"/>
      <c r="P20" s="36"/>
      <c r="Q20" s="36"/>
      <c r="R20" s="55">
        <f t="shared" si="0"/>
        <v>12</v>
      </c>
      <c r="S20" s="52">
        <f t="shared" si="1"/>
        <v>0</v>
      </c>
      <c r="T20" s="37">
        <f t="shared" si="2"/>
        <v>7</v>
      </c>
      <c r="U20" s="1"/>
      <c r="V20" s="1"/>
      <c r="W20" s="1"/>
      <c r="X20" s="1"/>
    </row>
    <row r="21" spans="1:24" x14ac:dyDescent="0.25">
      <c r="A21" s="1"/>
      <c r="B21" s="39">
        <v>19</v>
      </c>
      <c r="C21" s="10" t="s">
        <v>29</v>
      </c>
      <c r="D21" s="9" t="s">
        <v>7</v>
      </c>
      <c r="E21" s="52"/>
      <c r="F21" s="52">
        <v>2</v>
      </c>
      <c r="G21" s="60"/>
      <c r="H21" s="83"/>
      <c r="I21" s="52"/>
      <c r="J21" s="36">
        <v>2</v>
      </c>
      <c r="K21" s="36"/>
      <c r="L21" s="52"/>
      <c r="M21" s="36"/>
      <c r="N21" s="45">
        <v>5</v>
      </c>
      <c r="O21" s="36">
        <v>2</v>
      </c>
      <c r="P21" s="36"/>
      <c r="Q21" s="36"/>
      <c r="R21" s="55">
        <f t="shared" si="0"/>
        <v>11</v>
      </c>
      <c r="S21" s="52">
        <f t="shared" si="1"/>
        <v>2</v>
      </c>
      <c r="T21" s="37">
        <f t="shared" si="2"/>
        <v>4</v>
      </c>
      <c r="U21" s="1"/>
      <c r="V21" s="1"/>
      <c r="W21" s="1"/>
      <c r="X21" s="1"/>
    </row>
    <row r="22" spans="1:24" x14ac:dyDescent="0.25">
      <c r="A22" s="1"/>
      <c r="B22" s="39">
        <v>20</v>
      </c>
      <c r="C22" s="38" t="s">
        <v>195</v>
      </c>
      <c r="D22" s="9" t="s">
        <v>21</v>
      </c>
      <c r="E22" s="52"/>
      <c r="F22" s="52"/>
      <c r="G22" s="60"/>
      <c r="H22" s="83"/>
      <c r="I22" s="52"/>
      <c r="J22" s="36"/>
      <c r="K22" s="36"/>
      <c r="L22" s="52"/>
      <c r="M22" s="36"/>
      <c r="N22" s="45">
        <v>5</v>
      </c>
      <c r="O22" s="36"/>
      <c r="P22" s="36"/>
      <c r="Q22" s="36">
        <v>5</v>
      </c>
      <c r="R22" s="55">
        <f t="shared" si="0"/>
        <v>10</v>
      </c>
      <c r="S22" s="52">
        <f t="shared" si="1"/>
        <v>0</v>
      </c>
      <c r="T22" s="37">
        <f t="shared" si="2"/>
        <v>5</v>
      </c>
      <c r="U22" s="1"/>
      <c r="V22" s="1"/>
      <c r="W22" s="1"/>
      <c r="X22" s="1"/>
    </row>
    <row r="23" spans="1:24" x14ac:dyDescent="0.25">
      <c r="A23" s="1"/>
      <c r="B23" s="39">
        <v>21</v>
      </c>
      <c r="C23" s="49" t="s">
        <v>157</v>
      </c>
      <c r="D23" s="50" t="s">
        <v>158</v>
      </c>
      <c r="E23" s="52"/>
      <c r="F23" s="52"/>
      <c r="G23" s="60">
        <v>5</v>
      </c>
      <c r="H23" s="83"/>
      <c r="I23" s="52"/>
      <c r="J23" s="36">
        <v>2</v>
      </c>
      <c r="K23" s="36"/>
      <c r="L23" s="52"/>
      <c r="M23" s="36"/>
      <c r="N23" s="45"/>
      <c r="O23" s="36"/>
      <c r="P23" s="36">
        <v>2</v>
      </c>
      <c r="Q23" s="36"/>
      <c r="R23" s="55">
        <f t="shared" si="0"/>
        <v>9</v>
      </c>
      <c r="S23" s="52">
        <f t="shared" si="1"/>
        <v>0</v>
      </c>
      <c r="T23" s="37">
        <f t="shared" si="2"/>
        <v>4</v>
      </c>
      <c r="U23" s="1"/>
      <c r="V23" s="1"/>
      <c r="W23" s="1"/>
      <c r="X23" s="1"/>
    </row>
    <row r="24" spans="1:24" x14ac:dyDescent="0.25">
      <c r="A24" s="1"/>
      <c r="B24" s="39">
        <v>21</v>
      </c>
      <c r="C24" s="49" t="s">
        <v>151</v>
      </c>
      <c r="D24" s="50" t="s">
        <v>21</v>
      </c>
      <c r="E24" s="52"/>
      <c r="F24" s="52">
        <v>4</v>
      </c>
      <c r="G24" s="60"/>
      <c r="H24" s="83"/>
      <c r="I24" s="52"/>
      <c r="J24" s="36"/>
      <c r="K24" s="36"/>
      <c r="L24" s="52"/>
      <c r="M24" s="36"/>
      <c r="N24" s="45">
        <v>5</v>
      </c>
      <c r="O24" s="36"/>
      <c r="P24" s="36"/>
      <c r="Q24" s="36"/>
      <c r="R24" s="55">
        <f t="shared" si="0"/>
        <v>9</v>
      </c>
      <c r="S24" s="52">
        <f t="shared" si="1"/>
        <v>4</v>
      </c>
      <c r="T24" s="37">
        <f t="shared" si="2"/>
        <v>0</v>
      </c>
      <c r="U24" s="1"/>
      <c r="V24" s="1"/>
      <c r="W24" s="1"/>
      <c r="X24" s="1"/>
    </row>
    <row r="25" spans="1:24" x14ac:dyDescent="0.25">
      <c r="A25" s="1"/>
      <c r="B25" s="39">
        <v>23</v>
      </c>
      <c r="C25" s="49" t="s">
        <v>76</v>
      </c>
      <c r="D25" s="50" t="s">
        <v>4</v>
      </c>
      <c r="E25" s="52"/>
      <c r="F25" s="52">
        <v>3</v>
      </c>
      <c r="G25" s="60"/>
      <c r="H25" s="83"/>
      <c r="I25" s="52"/>
      <c r="J25" s="36"/>
      <c r="K25" s="36"/>
      <c r="L25" s="52">
        <v>5</v>
      </c>
      <c r="M25" s="36"/>
      <c r="N25" s="45"/>
      <c r="O25" s="36"/>
      <c r="P25" s="36"/>
      <c r="Q25" s="36"/>
      <c r="R25" s="55">
        <f t="shared" si="0"/>
        <v>8</v>
      </c>
      <c r="S25" s="52">
        <f t="shared" si="1"/>
        <v>8</v>
      </c>
      <c r="T25" s="37">
        <f t="shared" si="2"/>
        <v>0</v>
      </c>
      <c r="U25" s="1"/>
      <c r="V25" s="1"/>
      <c r="W25" s="1"/>
      <c r="X25" s="1"/>
    </row>
    <row r="26" spans="1:24" x14ac:dyDescent="0.25">
      <c r="A26" s="1"/>
      <c r="B26" s="39">
        <v>24</v>
      </c>
      <c r="C26" s="49" t="s">
        <v>153</v>
      </c>
      <c r="D26" s="50" t="s">
        <v>21</v>
      </c>
      <c r="E26" s="52"/>
      <c r="F26" s="52">
        <v>2</v>
      </c>
      <c r="G26" s="60"/>
      <c r="H26" s="83"/>
      <c r="I26" s="52"/>
      <c r="J26" s="36"/>
      <c r="K26" s="36"/>
      <c r="L26" s="52"/>
      <c r="M26" s="36"/>
      <c r="N26" s="45"/>
      <c r="O26" s="36">
        <v>4</v>
      </c>
      <c r="P26" s="36"/>
      <c r="Q26" s="36"/>
      <c r="R26" s="55">
        <f t="shared" si="0"/>
        <v>6</v>
      </c>
      <c r="S26" s="52">
        <f t="shared" si="1"/>
        <v>2</v>
      </c>
      <c r="T26" s="37">
        <f t="shared" si="2"/>
        <v>4</v>
      </c>
      <c r="U26" s="1"/>
      <c r="V26" s="1"/>
      <c r="W26" s="1"/>
      <c r="X26" s="1"/>
    </row>
    <row r="27" spans="1:24" x14ac:dyDescent="0.25">
      <c r="A27" s="1"/>
      <c r="B27" s="39">
        <v>25</v>
      </c>
      <c r="C27" s="49" t="s">
        <v>163</v>
      </c>
      <c r="D27" s="50" t="s">
        <v>10</v>
      </c>
      <c r="E27" s="52"/>
      <c r="F27" s="52"/>
      <c r="G27" s="60">
        <v>5</v>
      </c>
      <c r="H27" s="83"/>
      <c r="I27" s="52"/>
      <c r="J27" s="36"/>
      <c r="K27" s="36"/>
      <c r="L27" s="52"/>
      <c r="M27" s="36"/>
      <c r="N27" s="45"/>
      <c r="O27" s="36"/>
      <c r="P27" s="36"/>
      <c r="Q27" s="36"/>
      <c r="R27" s="55">
        <f t="shared" si="0"/>
        <v>5</v>
      </c>
      <c r="S27" s="52">
        <f t="shared" si="1"/>
        <v>0</v>
      </c>
      <c r="T27" s="37">
        <f t="shared" si="2"/>
        <v>0</v>
      </c>
      <c r="U27" s="1"/>
      <c r="V27" s="1"/>
      <c r="W27" s="1"/>
      <c r="X27" s="1"/>
    </row>
    <row r="28" spans="1:24" x14ac:dyDescent="0.25">
      <c r="A28" s="1"/>
      <c r="B28" s="39">
        <v>25</v>
      </c>
      <c r="C28" s="49" t="s">
        <v>173</v>
      </c>
      <c r="D28" s="50" t="s">
        <v>4</v>
      </c>
      <c r="E28" s="52"/>
      <c r="F28" s="52"/>
      <c r="G28" s="60">
        <v>5</v>
      </c>
      <c r="H28" s="83"/>
      <c r="I28" s="52"/>
      <c r="J28" s="36"/>
      <c r="K28" s="36"/>
      <c r="L28" s="52"/>
      <c r="M28" s="36"/>
      <c r="N28" s="45"/>
      <c r="O28" s="36"/>
      <c r="P28" s="36"/>
      <c r="Q28" s="36"/>
      <c r="R28" s="55">
        <f t="shared" si="0"/>
        <v>5</v>
      </c>
      <c r="S28" s="52">
        <f t="shared" si="1"/>
        <v>0</v>
      </c>
      <c r="T28" s="37">
        <f t="shared" si="2"/>
        <v>0</v>
      </c>
      <c r="U28" s="1"/>
      <c r="V28" s="1"/>
      <c r="W28" s="1"/>
      <c r="X28" s="1"/>
    </row>
    <row r="29" spans="1:24" x14ac:dyDescent="0.25">
      <c r="A29" s="1"/>
      <c r="B29" s="39">
        <v>25</v>
      </c>
      <c r="C29" s="49" t="s">
        <v>160</v>
      </c>
      <c r="D29" s="50" t="s">
        <v>21</v>
      </c>
      <c r="E29" s="52"/>
      <c r="F29" s="52"/>
      <c r="G29" s="60">
        <v>5</v>
      </c>
      <c r="H29" s="83"/>
      <c r="I29" s="52"/>
      <c r="J29" s="36"/>
      <c r="K29" s="36"/>
      <c r="L29" s="52"/>
      <c r="M29" s="36"/>
      <c r="N29" s="45"/>
      <c r="O29" s="36"/>
      <c r="P29" s="36"/>
      <c r="Q29" s="36"/>
      <c r="R29" s="55">
        <f t="shared" si="0"/>
        <v>5</v>
      </c>
      <c r="S29" s="52">
        <f t="shared" si="1"/>
        <v>0</v>
      </c>
      <c r="T29" s="37">
        <f t="shared" si="2"/>
        <v>0</v>
      </c>
      <c r="U29" s="1"/>
      <c r="V29" s="1"/>
      <c r="W29" s="1"/>
      <c r="X29" s="1"/>
    </row>
    <row r="30" spans="1:24" x14ac:dyDescent="0.25">
      <c r="A30" s="1"/>
      <c r="B30" s="39">
        <v>25</v>
      </c>
      <c r="C30" s="49" t="s">
        <v>165</v>
      </c>
      <c r="D30" s="9" t="s">
        <v>10</v>
      </c>
      <c r="E30" s="52"/>
      <c r="F30" s="52"/>
      <c r="G30" s="60">
        <v>5</v>
      </c>
      <c r="H30" s="83"/>
      <c r="I30" s="52"/>
      <c r="J30" s="36"/>
      <c r="K30" s="36"/>
      <c r="L30" s="52"/>
      <c r="M30" s="36"/>
      <c r="N30" s="45"/>
      <c r="O30" s="36"/>
      <c r="P30" s="36"/>
      <c r="Q30" s="36"/>
      <c r="R30" s="55">
        <f t="shared" si="0"/>
        <v>5</v>
      </c>
      <c r="S30" s="52">
        <f t="shared" si="1"/>
        <v>0</v>
      </c>
      <c r="T30" s="37">
        <f t="shared" si="2"/>
        <v>0</v>
      </c>
      <c r="U30" s="1"/>
      <c r="V30" s="1"/>
      <c r="W30" s="1"/>
      <c r="X30" s="1"/>
    </row>
    <row r="31" spans="1:24" x14ac:dyDescent="0.25">
      <c r="A31" s="1"/>
      <c r="B31" s="39">
        <v>25</v>
      </c>
      <c r="C31" s="49" t="s">
        <v>170</v>
      </c>
      <c r="D31" s="9" t="s">
        <v>18</v>
      </c>
      <c r="E31" s="52"/>
      <c r="F31" s="52"/>
      <c r="G31" s="60">
        <v>5</v>
      </c>
      <c r="H31" s="83"/>
      <c r="I31" s="52"/>
      <c r="J31" s="36"/>
      <c r="K31" s="36"/>
      <c r="L31" s="52"/>
      <c r="M31" s="36"/>
      <c r="N31" s="45"/>
      <c r="O31" s="36"/>
      <c r="P31" s="36"/>
      <c r="Q31" s="36"/>
      <c r="R31" s="55">
        <f t="shared" si="0"/>
        <v>5</v>
      </c>
      <c r="S31" s="52">
        <f t="shared" si="1"/>
        <v>0</v>
      </c>
      <c r="T31" s="37">
        <f t="shared" si="2"/>
        <v>0</v>
      </c>
      <c r="U31" s="1"/>
      <c r="V31" s="1"/>
      <c r="W31" s="1"/>
      <c r="X31" s="1"/>
    </row>
    <row r="32" spans="1:24" x14ac:dyDescent="0.25">
      <c r="A32" s="1"/>
      <c r="B32" s="39">
        <v>25</v>
      </c>
      <c r="C32" s="10" t="s">
        <v>72</v>
      </c>
      <c r="D32" s="9" t="s">
        <v>18</v>
      </c>
      <c r="E32" s="52"/>
      <c r="F32" s="52"/>
      <c r="G32" s="60">
        <v>5</v>
      </c>
      <c r="H32" s="83"/>
      <c r="I32" s="52"/>
      <c r="J32" s="36"/>
      <c r="K32" s="36"/>
      <c r="L32" s="52"/>
      <c r="M32" s="36"/>
      <c r="N32" s="45"/>
      <c r="O32" s="36"/>
      <c r="P32" s="36"/>
      <c r="Q32" s="36"/>
      <c r="R32" s="55">
        <f t="shared" si="0"/>
        <v>5</v>
      </c>
      <c r="S32" s="52">
        <f t="shared" si="1"/>
        <v>0</v>
      </c>
      <c r="T32" s="37">
        <f t="shared" si="2"/>
        <v>0</v>
      </c>
      <c r="U32" s="1"/>
      <c r="V32" s="1"/>
      <c r="W32" s="1"/>
      <c r="X32" s="1"/>
    </row>
    <row r="33" spans="1:24" x14ac:dyDescent="0.25">
      <c r="A33" s="1"/>
      <c r="B33" s="39">
        <v>25</v>
      </c>
      <c r="C33" s="49" t="s">
        <v>51</v>
      </c>
      <c r="D33" s="9" t="s">
        <v>7</v>
      </c>
      <c r="E33" s="52"/>
      <c r="F33" s="52"/>
      <c r="G33" s="60">
        <v>5</v>
      </c>
      <c r="H33" s="83"/>
      <c r="I33" s="52"/>
      <c r="J33" s="36"/>
      <c r="K33" s="36"/>
      <c r="L33" s="52"/>
      <c r="M33" s="36"/>
      <c r="N33" s="45"/>
      <c r="O33" s="36"/>
      <c r="P33" s="36"/>
      <c r="Q33" s="36"/>
      <c r="R33" s="55">
        <f t="shared" si="0"/>
        <v>5</v>
      </c>
      <c r="S33" s="52">
        <f t="shared" si="1"/>
        <v>0</v>
      </c>
      <c r="T33" s="37">
        <f t="shared" si="2"/>
        <v>0</v>
      </c>
      <c r="U33" s="1"/>
      <c r="V33" s="1"/>
      <c r="W33" s="1"/>
      <c r="X33" s="1"/>
    </row>
    <row r="34" spans="1:24" x14ac:dyDescent="0.25">
      <c r="A34" s="1"/>
      <c r="B34" s="39">
        <v>25</v>
      </c>
      <c r="C34" s="49" t="s">
        <v>164</v>
      </c>
      <c r="D34" s="50" t="s">
        <v>10</v>
      </c>
      <c r="E34" s="52"/>
      <c r="F34" s="52"/>
      <c r="G34" s="60">
        <v>5</v>
      </c>
      <c r="H34" s="83"/>
      <c r="I34" s="52"/>
      <c r="J34" s="36"/>
      <c r="K34" s="36"/>
      <c r="L34" s="52"/>
      <c r="M34" s="36"/>
      <c r="N34" s="45"/>
      <c r="O34" s="36"/>
      <c r="P34" s="36"/>
      <c r="Q34" s="36"/>
      <c r="R34" s="55">
        <f t="shared" si="0"/>
        <v>5</v>
      </c>
      <c r="S34" s="52">
        <f t="shared" si="1"/>
        <v>0</v>
      </c>
      <c r="T34" s="37">
        <f t="shared" si="2"/>
        <v>0</v>
      </c>
      <c r="U34" s="1"/>
      <c r="V34" s="1"/>
      <c r="W34" s="1"/>
      <c r="X34" s="1"/>
    </row>
    <row r="35" spans="1:24" x14ac:dyDescent="0.25">
      <c r="A35" s="1"/>
      <c r="B35" s="39">
        <v>25</v>
      </c>
      <c r="C35" s="49" t="s">
        <v>174</v>
      </c>
      <c r="D35" s="50" t="s">
        <v>4</v>
      </c>
      <c r="E35" s="52"/>
      <c r="F35" s="52"/>
      <c r="G35" s="60">
        <v>5</v>
      </c>
      <c r="H35" s="83"/>
      <c r="I35" s="52"/>
      <c r="J35" s="36"/>
      <c r="K35" s="36"/>
      <c r="L35" s="52"/>
      <c r="M35" s="36"/>
      <c r="N35" s="45"/>
      <c r="O35" s="36"/>
      <c r="P35" s="36"/>
      <c r="Q35" s="36"/>
      <c r="R35" s="55">
        <f t="shared" si="0"/>
        <v>5</v>
      </c>
      <c r="S35" s="52">
        <f t="shared" si="1"/>
        <v>0</v>
      </c>
      <c r="T35" s="37">
        <f t="shared" si="2"/>
        <v>0</v>
      </c>
      <c r="U35" s="1"/>
      <c r="V35" s="1"/>
      <c r="W35" s="1"/>
      <c r="X35" s="1"/>
    </row>
    <row r="36" spans="1:24" x14ac:dyDescent="0.25">
      <c r="A36" s="1"/>
      <c r="B36" s="39">
        <v>34</v>
      </c>
      <c r="C36" s="49" t="s">
        <v>182</v>
      </c>
      <c r="D36" s="50" t="s">
        <v>18</v>
      </c>
      <c r="E36" s="52"/>
      <c r="F36" s="52"/>
      <c r="G36" s="60"/>
      <c r="H36" s="83"/>
      <c r="I36" s="52"/>
      <c r="J36" s="36">
        <v>3</v>
      </c>
      <c r="K36" s="36"/>
      <c r="L36" s="52"/>
      <c r="M36" s="36"/>
      <c r="N36" s="45"/>
      <c r="O36" s="36"/>
      <c r="P36" s="36"/>
      <c r="Q36" s="36"/>
      <c r="R36" s="55">
        <f t="shared" si="0"/>
        <v>3</v>
      </c>
      <c r="S36" s="52">
        <f t="shared" si="1"/>
        <v>0</v>
      </c>
      <c r="T36" s="37">
        <f t="shared" si="2"/>
        <v>3</v>
      </c>
      <c r="U36" s="1"/>
      <c r="V36" s="1"/>
      <c r="W36" s="1"/>
      <c r="X36" s="1"/>
    </row>
    <row r="37" spans="1:24" x14ac:dyDescent="0.25">
      <c r="A37" s="1"/>
      <c r="B37" s="39">
        <v>34</v>
      </c>
      <c r="C37" s="49" t="s">
        <v>26</v>
      </c>
      <c r="D37" s="50" t="s">
        <v>7</v>
      </c>
      <c r="E37" s="52">
        <v>3</v>
      </c>
      <c r="F37" s="52"/>
      <c r="G37" s="60"/>
      <c r="H37" s="83"/>
      <c r="I37" s="52"/>
      <c r="J37" s="36"/>
      <c r="K37" s="36"/>
      <c r="L37" s="52"/>
      <c r="M37" s="36"/>
      <c r="N37" s="45"/>
      <c r="O37" s="36"/>
      <c r="P37" s="36"/>
      <c r="Q37" s="36"/>
      <c r="R37" s="55">
        <f t="shared" si="0"/>
        <v>3</v>
      </c>
      <c r="S37" s="52">
        <f t="shared" si="1"/>
        <v>3</v>
      </c>
      <c r="T37" s="37">
        <f t="shared" si="2"/>
        <v>0</v>
      </c>
      <c r="U37" s="1"/>
      <c r="V37" s="1"/>
      <c r="W37" s="1"/>
      <c r="X37" s="1"/>
    </row>
    <row r="38" spans="1:24" x14ac:dyDescent="0.25">
      <c r="A38" s="1"/>
      <c r="B38" s="39">
        <v>36</v>
      </c>
      <c r="C38" s="49" t="s">
        <v>54</v>
      </c>
      <c r="D38" s="50" t="s">
        <v>27</v>
      </c>
      <c r="E38" s="52">
        <v>2</v>
      </c>
      <c r="F38" s="52"/>
      <c r="G38" s="60"/>
      <c r="H38" s="83"/>
      <c r="I38" s="52"/>
      <c r="J38" s="36"/>
      <c r="K38" s="36"/>
      <c r="L38" s="52"/>
      <c r="M38" s="36"/>
      <c r="N38" s="45"/>
      <c r="O38" s="36"/>
      <c r="P38" s="36"/>
      <c r="Q38" s="36"/>
      <c r="R38" s="55">
        <f t="shared" si="0"/>
        <v>2</v>
      </c>
      <c r="S38" s="52">
        <f t="shared" si="1"/>
        <v>2</v>
      </c>
      <c r="T38" s="37">
        <f t="shared" si="2"/>
        <v>0</v>
      </c>
      <c r="U38" s="1"/>
      <c r="V38" s="1"/>
      <c r="W38" s="1"/>
      <c r="X38" s="1"/>
    </row>
    <row r="39" spans="1:24" x14ac:dyDescent="0.25">
      <c r="A39" s="1"/>
      <c r="B39" s="39">
        <v>36</v>
      </c>
      <c r="C39" s="49" t="s">
        <v>152</v>
      </c>
      <c r="D39" s="9" t="s">
        <v>7</v>
      </c>
      <c r="E39" s="52"/>
      <c r="F39" s="52">
        <v>2</v>
      </c>
      <c r="G39" s="60"/>
      <c r="H39" s="83"/>
      <c r="I39" s="52"/>
      <c r="J39" s="36"/>
      <c r="K39" s="36"/>
      <c r="L39" s="52"/>
      <c r="M39" s="36"/>
      <c r="N39" s="45"/>
      <c r="O39" s="36"/>
      <c r="P39" s="36"/>
      <c r="Q39" s="36"/>
      <c r="R39" s="55">
        <f t="shared" si="0"/>
        <v>2</v>
      </c>
      <c r="S39" s="52">
        <f t="shared" si="1"/>
        <v>2</v>
      </c>
      <c r="T39" s="37">
        <f t="shared" si="2"/>
        <v>0</v>
      </c>
      <c r="U39" s="1"/>
      <c r="V39" s="1"/>
      <c r="W39" s="1"/>
      <c r="X39" s="1"/>
    </row>
    <row r="40" spans="1:24" ht="15.75" thickBot="1" x14ac:dyDescent="0.3">
      <c r="A40" s="1"/>
      <c r="B40" s="91">
        <v>36</v>
      </c>
      <c r="C40" s="92" t="s">
        <v>192</v>
      </c>
      <c r="D40" s="101" t="s">
        <v>193</v>
      </c>
      <c r="E40" s="94"/>
      <c r="F40" s="94"/>
      <c r="G40" s="95"/>
      <c r="H40" s="96"/>
      <c r="I40" s="94"/>
      <c r="J40" s="97"/>
      <c r="K40" s="97"/>
      <c r="L40" s="94"/>
      <c r="M40" s="97">
        <v>2</v>
      </c>
      <c r="N40" s="98"/>
      <c r="O40" s="97"/>
      <c r="P40" s="97"/>
      <c r="Q40" s="97"/>
      <c r="R40" s="99">
        <f t="shared" si="0"/>
        <v>2</v>
      </c>
      <c r="S40" s="94">
        <f t="shared" si="1"/>
        <v>0</v>
      </c>
      <c r="T40" s="100">
        <f t="shared" si="2"/>
        <v>2</v>
      </c>
      <c r="U40" s="1"/>
      <c r="V40" s="1"/>
      <c r="W40" s="1"/>
      <c r="X40" s="1"/>
    </row>
  </sheetData>
  <mergeCells count="1">
    <mergeCell ref="G1:H1"/>
  </mergeCells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customWidth="1"/>
    <col min="7" max="7" width="5.7109375" style="43" customWidth="1"/>
    <col min="8" max="8" width="5.7109375" customWidth="1"/>
    <col min="9" max="9" width="5.7109375" style="43" customWidth="1"/>
    <col min="10" max="13" width="5.7109375" customWidth="1"/>
    <col min="14" max="14" width="5.7109375" style="43" customWidth="1"/>
    <col min="15" max="20" width="5.7109375" customWidth="1"/>
    <col min="21" max="21" width="5.4257812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02"/>
      <c r="H1" s="102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19" t="s">
        <v>92</v>
      </c>
      <c r="D2" s="20"/>
      <c r="E2" s="62" t="s">
        <v>79</v>
      </c>
      <c r="F2" s="63" t="s">
        <v>95</v>
      </c>
      <c r="G2" s="64" t="s">
        <v>97</v>
      </c>
      <c r="H2" s="81" t="s">
        <v>181</v>
      </c>
      <c r="I2" s="63" t="s">
        <v>177</v>
      </c>
      <c r="J2" s="65" t="s">
        <v>65</v>
      </c>
      <c r="K2" s="65" t="s">
        <v>98</v>
      </c>
      <c r="L2" s="63" t="s">
        <v>96</v>
      </c>
      <c r="M2" s="65" t="s">
        <v>99</v>
      </c>
      <c r="N2" s="66" t="s">
        <v>100</v>
      </c>
      <c r="O2" s="65" t="s">
        <v>101</v>
      </c>
      <c r="P2" s="65" t="s">
        <v>56</v>
      </c>
      <c r="Q2" s="65" t="s">
        <v>202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4" t="s">
        <v>127</v>
      </c>
      <c r="D3" s="5" t="s">
        <v>5</v>
      </c>
      <c r="E3" s="51">
        <v>10</v>
      </c>
      <c r="F3" s="51"/>
      <c r="G3" s="59"/>
      <c r="H3" s="82"/>
      <c r="I3" s="51">
        <v>10</v>
      </c>
      <c r="J3" s="6"/>
      <c r="K3" s="6"/>
      <c r="L3" s="51"/>
      <c r="M3" s="6">
        <v>10</v>
      </c>
      <c r="N3" s="44"/>
      <c r="O3" s="6">
        <v>10</v>
      </c>
      <c r="P3" s="6">
        <v>10</v>
      </c>
      <c r="Q3" s="6">
        <v>10</v>
      </c>
      <c r="R3" s="54">
        <f t="shared" ref="R3:R15" si="0">SUM(E3:Q3)</f>
        <v>60</v>
      </c>
      <c r="S3" s="51">
        <f t="shared" ref="S3:S15" si="1">SUM(E3:F3)+I3+L3</f>
        <v>20</v>
      </c>
      <c r="T3" s="7">
        <f t="shared" ref="T3:T15" si="2">H3+J3+K3+M3+O3+P3+Q3</f>
        <v>40</v>
      </c>
      <c r="U3" s="57"/>
      <c r="V3" s="58"/>
      <c r="W3" s="1"/>
      <c r="X3" s="1"/>
    </row>
    <row r="4" spans="1:24" x14ac:dyDescent="0.25">
      <c r="A4" s="1"/>
      <c r="B4" s="39">
        <v>2</v>
      </c>
      <c r="C4" s="32" t="s">
        <v>75</v>
      </c>
      <c r="D4" s="33" t="s">
        <v>5</v>
      </c>
      <c r="E4" s="52"/>
      <c r="F4" s="52">
        <v>8</v>
      </c>
      <c r="G4" s="60"/>
      <c r="H4" s="83"/>
      <c r="I4" s="52">
        <v>8</v>
      </c>
      <c r="J4" s="36">
        <v>8</v>
      </c>
      <c r="K4" s="36"/>
      <c r="L4" s="52">
        <v>8</v>
      </c>
      <c r="M4" s="36">
        <v>6</v>
      </c>
      <c r="N4" s="45"/>
      <c r="O4" s="36"/>
      <c r="P4" s="36">
        <v>6</v>
      </c>
      <c r="Q4" s="36">
        <v>6</v>
      </c>
      <c r="R4" s="55">
        <f t="shared" si="0"/>
        <v>50</v>
      </c>
      <c r="S4" s="52">
        <f t="shared" si="1"/>
        <v>24</v>
      </c>
      <c r="T4" s="37">
        <f t="shared" si="2"/>
        <v>26</v>
      </c>
      <c r="U4" s="57"/>
      <c r="V4" s="58"/>
      <c r="W4" s="1"/>
      <c r="X4" s="1"/>
    </row>
    <row r="5" spans="1:24" x14ac:dyDescent="0.25">
      <c r="A5" s="1"/>
      <c r="B5" s="39">
        <v>3</v>
      </c>
      <c r="C5" s="10" t="s">
        <v>57</v>
      </c>
      <c r="D5" s="9" t="s">
        <v>3</v>
      </c>
      <c r="E5" s="52"/>
      <c r="F5" s="52">
        <v>10</v>
      </c>
      <c r="G5" s="60"/>
      <c r="H5" s="83"/>
      <c r="I5" s="52"/>
      <c r="J5" s="36">
        <v>10</v>
      </c>
      <c r="K5" s="36">
        <v>10</v>
      </c>
      <c r="L5" s="52"/>
      <c r="M5" s="36">
        <v>8</v>
      </c>
      <c r="N5" s="45"/>
      <c r="O5" s="36"/>
      <c r="P5" s="36">
        <v>8</v>
      </c>
      <c r="Q5" s="36"/>
      <c r="R5" s="55">
        <f t="shared" si="0"/>
        <v>46</v>
      </c>
      <c r="S5" s="52">
        <f t="shared" si="1"/>
        <v>10</v>
      </c>
      <c r="T5" s="37">
        <f t="shared" si="2"/>
        <v>36</v>
      </c>
      <c r="U5" s="57"/>
      <c r="V5" s="58"/>
      <c r="W5" s="1"/>
      <c r="X5" s="1"/>
    </row>
    <row r="6" spans="1:24" x14ac:dyDescent="0.25">
      <c r="A6" s="1"/>
      <c r="B6" s="39">
        <v>4</v>
      </c>
      <c r="C6" s="38" t="s">
        <v>62</v>
      </c>
      <c r="D6" s="35" t="s">
        <v>4</v>
      </c>
      <c r="E6" s="52"/>
      <c r="F6" s="52"/>
      <c r="G6" s="60"/>
      <c r="H6" s="83"/>
      <c r="I6" s="52"/>
      <c r="J6" s="36"/>
      <c r="K6" s="36"/>
      <c r="L6" s="52">
        <v>10</v>
      </c>
      <c r="M6" s="36"/>
      <c r="N6" s="45">
        <v>5</v>
      </c>
      <c r="O6" s="36"/>
      <c r="P6" s="36"/>
      <c r="Q6" s="36"/>
      <c r="R6" s="55">
        <f t="shared" si="0"/>
        <v>15</v>
      </c>
      <c r="S6" s="52">
        <f t="shared" si="1"/>
        <v>10</v>
      </c>
      <c r="T6" s="37">
        <f t="shared" si="2"/>
        <v>0</v>
      </c>
      <c r="U6" s="57"/>
      <c r="V6" s="58"/>
      <c r="W6" s="1"/>
      <c r="X6" s="1"/>
    </row>
    <row r="7" spans="1:24" x14ac:dyDescent="0.25">
      <c r="A7" s="1"/>
      <c r="B7" s="39">
        <v>5</v>
      </c>
      <c r="C7" s="10" t="s">
        <v>85</v>
      </c>
      <c r="D7" s="9" t="s">
        <v>4</v>
      </c>
      <c r="E7" s="52"/>
      <c r="F7" s="52"/>
      <c r="G7" s="60">
        <v>5</v>
      </c>
      <c r="H7" s="83"/>
      <c r="I7" s="52"/>
      <c r="J7" s="36"/>
      <c r="K7" s="36"/>
      <c r="L7" s="52"/>
      <c r="M7" s="36"/>
      <c r="N7" s="45"/>
      <c r="O7" s="36"/>
      <c r="P7" s="36"/>
      <c r="Q7" s="36">
        <v>8</v>
      </c>
      <c r="R7" s="55">
        <f t="shared" si="0"/>
        <v>13</v>
      </c>
      <c r="S7" s="52">
        <f t="shared" si="1"/>
        <v>0</v>
      </c>
      <c r="T7" s="37">
        <f t="shared" si="2"/>
        <v>8</v>
      </c>
      <c r="U7" s="57"/>
      <c r="V7" s="58"/>
      <c r="W7" s="1"/>
      <c r="X7" s="1"/>
    </row>
    <row r="8" spans="1:24" x14ac:dyDescent="0.25">
      <c r="A8" s="1"/>
      <c r="B8" s="39">
        <v>6</v>
      </c>
      <c r="C8" s="49" t="s">
        <v>197</v>
      </c>
      <c r="D8" s="50" t="s">
        <v>5</v>
      </c>
      <c r="E8" s="52"/>
      <c r="F8" s="52"/>
      <c r="G8" s="60"/>
      <c r="H8" s="83"/>
      <c r="I8" s="52"/>
      <c r="J8" s="36"/>
      <c r="K8" s="36"/>
      <c r="L8" s="52"/>
      <c r="M8" s="36"/>
      <c r="N8" s="45">
        <v>5</v>
      </c>
      <c r="O8" s="36"/>
      <c r="P8" s="36"/>
      <c r="Q8" s="36"/>
      <c r="R8" s="55">
        <f t="shared" si="0"/>
        <v>5</v>
      </c>
      <c r="S8" s="52">
        <f t="shared" si="1"/>
        <v>0</v>
      </c>
      <c r="T8" s="37">
        <f t="shared" si="2"/>
        <v>0</v>
      </c>
      <c r="U8" s="57"/>
      <c r="V8" s="58"/>
      <c r="W8" s="1"/>
      <c r="X8" s="1"/>
    </row>
    <row r="9" spans="1:24" x14ac:dyDescent="0.25">
      <c r="A9" s="1"/>
      <c r="B9" s="39">
        <v>6</v>
      </c>
      <c r="C9" s="49" t="s">
        <v>172</v>
      </c>
      <c r="D9" s="50" t="s">
        <v>4</v>
      </c>
      <c r="E9" s="52"/>
      <c r="F9" s="52"/>
      <c r="G9" s="60">
        <v>5</v>
      </c>
      <c r="H9" s="83"/>
      <c r="I9" s="52"/>
      <c r="J9" s="36"/>
      <c r="K9" s="36"/>
      <c r="L9" s="52"/>
      <c r="M9" s="36"/>
      <c r="N9" s="45"/>
      <c r="O9" s="36"/>
      <c r="P9" s="36"/>
      <c r="Q9" s="36"/>
      <c r="R9" s="55">
        <f t="shared" si="0"/>
        <v>5</v>
      </c>
      <c r="S9" s="52">
        <f t="shared" si="1"/>
        <v>0</v>
      </c>
      <c r="T9" s="37">
        <f t="shared" si="2"/>
        <v>0</v>
      </c>
      <c r="U9" s="57"/>
      <c r="V9" s="58"/>
      <c r="W9" s="1"/>
      <c r="X9" s="1"/>
    </row>
    <row r="10" spans="1:24" x14ac:dyDescent="0.25">
      <c r="A10" s="1"/>
      <c r="B10" s="39">
        <v>6</v>
      </c>
      <c r="C10" s="49" t="s">
        <v>168</v>
      </c>
      <c r="D10" s="50" t="s">
        <v>18</v>
      </c>
      <c r="E10" s="52"/>
      <c r="F10" s="52"/>
      <c r="G10" s="60">
        <v>5</v>
      </c>
      <c r="H10" s="83"/>
      <c r="I10" s="52"/>
      <c r="J10" s="36"/>
      <c r="K10" s="36"/>
      <c r="L10" s="52"/>
      <c r="M10" s="36"/>
      <c r="N10" s="45"/>
      <c r="O10" s="36"/>
      <c r="P10" s="36"/>
      <c r="Q10" s="36"/>
      <c r="R10" s="55">
        <f t="shared" si="0"/>
        <v>5</v>
      </c>
      <c r="S10" s="52">
        <f t="shared" si="1"/>
        <v>0</v>
      </c>
      <c r="T10" s="37">
        <f t="shared" si="2"/>
        <v>0</v>
      </c>
      <c r="U10" s="57"/>
      <c r="V10" s="58"/>
      <c r="W10" s="1"/>
      <c r="X10" s="1"/>
    </row>
    <row r="11" spans="1:24" x14ac:dyDescent="0.25">
      <c r="A11" s="1"/>
      <c r="B11" s="39">
        <v>6</v>
      </c>
      <c r="C11" s="49" t="s">
        <v>167</v>
      </c>
      <c r="D11" s="50" t="s">
        <v>18</v>
      </c>
      <c r="E11" s="52"/>
      <c r="F11" s="52"/>
      <c r="G11" s="60">
        <v>5</v>
      </c>
      <c r="H11" s="83"/>
      <c r="I11" s="52"/>
      <c r="J11" s="36"/>
      <c r="K11" s="36"/>
      <c r="L11" s="52"/>
      <c r="M11" s="36"/>
      <c r="N11" s="45"/>
      <c r="O11" s="36"/>
      <c r="P11" s="36"/>
      <c r="Q11" s="36"/>
      <c r="R11" s="55">
        <f t="shared" si="0"/>
        <v>5</v>
      </c>
      <c r="S11" s="52">
        <f t="shared" si="1"/>
        <v>0</v>
      </c>
      <c r="T11" s="37">
        <f t="shared" si="2"/>
        <v>0</v>
      </c>
      <c r="U11" s="57"/>
      <c r="V11" s="58"/>
      <c r="W11" s="1"/>
      <c r="X11" s="1"/>
    </row>
    <row r="12" spans="1:24" x14ac:dyDescent="0.25">
      <c r="A12" s="1"/>
      <c r="B12" s="39">
        <v>6</v>
      </c>
      <c r="C12" s="49" t="s">
        <v>194</v>
      </c>
      <c r="D12" s="50" t="s">
        <v>7</v>
      </c>
      <c r="E12" s="52"/>
      <c r="F12" s="52"/>
      <c r="G12" s="60"/>
      <c r="H12" s="83"/>
      <c r="I12" s="52"/>
      <c r="J12" s="36"/>
      <c r="K12" s="36"/>
      <c r="L12" s="52"/>
      <c r="M12" s="36">
        <v>5</v>
      </c>
      <c r="N12" s="45"/>
      <c r="O12" s="36"/>
      <c r="P12" s="36"/>
      <c r="Q12" s="36"/>
      <c r="R12" s="55">
        <f t="shared" si="0"/>
        <v>5</v>
      </c>
      <c r="S12" s="52">
        <f t="shared" si="1"/>
        <v>0</v>
      </c>
      <c r="T12" s="37">
        <f t="shared" si="2"/>
        <v>5</v>
      </c>
      <c r="U12" s="1"/>
      <c r="V12" s="1"/>
      <c r="W12" s="1"/>
      <c r="X12" s="1"/>
    </row>
    <row r="13" spans="1:24" x14ac:dyDescent="0.25">
      <c r="A13" s="1"/>
      <c r="B13" s="39">
        <v>6</v>
      </c>
      <c r="C13" s="49" t="s">
        <v>196</v>
      </c>
      <c r="D13" s="9" t="s">
        <v>21</v>
      </c>
      <c r="E13" s="52"/>
      <c r="F13" s="52"/>
      <c r="G13" s="60"/>
      <c r="H13" s="83"/>
      <c r="I13" s="52"/>
      <c r="J13" s="36"/>
      <c r="K13" s="36"/>
      <c r="L13" s="52"/>
      <c r="M13" s="36"/>
      <c r="N13" s="45">
        <v>5</v>
      </c>
      <c r="O13" s="36"/>
      <c r="P13" s="36"/>
      <c r="Q13" s="36"/>
      <c r="R13" s="55">
        <f t="shared" si="0"/>
        <v>5</v>
      </c>
      <c r="S13" s="52">
        <f t="shared" si="1"/>
        <v>0</v>
      </c>
      <c r="T13" s="37">
        <f t="shared" si="2"/>
        <v>0</v>
      </c>
      <c r="U13" s="1"/>
      <c r="V13" s="1"/>
      <c r="W13" s="1"/>
      <c r="X13" s="1"/>
    </row>
    <row r="14" spans="1:24" x14ac:dyDescent="0.25">
      <c r="A14" s="1"/>
      <c r="B14" s="39">
        <v>6</v>
      </c>
      <c r="C14" s="49" t="s">
        <v>171</v>
      </c>
      <c r="D14" s="50" t="s">
        <v>4</v>
      </c>
      <c r="E14" s="52"/>
      <c r="F14" s="52"/>
      <c r="G14" s="60">
        <v>5</v>
      </c>
      <c r="H14" s="83"/>
      <c r="I14" s="52"/>
      <c r="J14" s="36"/>
      <c r="K14" s="36"/>
      <c r="L14" s="52"/>
      <c r="M14" s="36"/>
      <c r="N14" s="45"/>
      <c r="O14" s="36"/>
      <c r="P14" s="36"/>
      <c r="Q14" s="36"/>
      <c r="R14" s="55">
        <f t="shared" si="0"/>
        <v>5</v>
      </c>
      <c r="S14" s="52">
        <f t="shared" si="1"/>
        <v>0</v>
      </c>
      <c r="T14" s="37">
        <f t="shared" si="2"/>
        <v>0</v>
      </c>
      <c r="U14" s="1"/>
      <c r="V14" s="1"/>
      <c r="W14" s="1"/>
      <c r="X14" s="1"/>
    </row>
    <row r="15" spans="1:24" ht="15.75" thickBot="1" x14ac:dyDescent="0.3">
      <c r="A15" s="1"/>
      <c r="B15" s="11"/>
      <c r="C15" s="47"/>
      <c r="D15" s="48"/>
      <c r="E15" s="53"/>
      <c r="F15" s="53"/>
      <c r="G15" s="61"/>
      <c r="H15" s="84"/>
      <c r="I15" s="53"/>
      <c r="J15" s="12"/>
      <c r="K15" s="12"/>
      <c r="L15" s="53"/>
      <c r="M15" s="12"/>
      <c r="N15" s="46"/>
      <c r="O15" s="12"/>
      <c r="P15" s="12"/>
      <c r="Q15" s="12"/>
      <c r="R15" s="56">
        <f t="shared" si="0"/>
        <v>0</v>
      </c>
      <c r="S15" s="53">
        <f t="shared" si="1"/>
        <v>0</v>
      </c>
      <c r="T15" s="13">
        <f t="shared" si="2"/>
        <v>0</v>
      </c>
      <c r="U15" s="1"/>
      <c r="V15" s="1"/>
      <c r="W15" s="1"/>
      <c r="X15" s="1"/>
    </row>
    <row r="16" spans="1:24" ht="15.75" thickTop="1" x14ac:dyDescent="0.25"/>
  </sheetData>
  <mergeCells count="1">
    <mergeCell ref="G1:H1"/>
  </mergeCells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customWidth="1"/>
    <col min="7" max="7" width="5.7109375" style="43" customWidth="1"/>
    <col min="8" max="8" width="5.7109375" customWidth="1"/>
    <col min="9" max="9" width="5.7109375" style="43" customWidth="1"/>
    <col min="10" max="13" width="5.7109375" customWidth="1"/>
    <col min="14" max="14" width="5.7109375" style="43" customWidth="1"/>
    <col min="15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02"/>
      <c r="H1" s="102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19" t="s">
        <v>93</v>
      </c>
      <c r="D2" s="20"/>
      <c r="E2" s="62" t="s">
        <v>79</v>
      </c>
      <c r="F2" s="63" t="s">
        <v>95</v>
      </c>
      <c r="G2" s="64" t="s">
        <v>97</v>
      </c>
      <c r="H2" s="81" t="s">
        <v>180</v>
      </c>
      <c r="I2" s="63" t="s">
        <v>177</v>
      </c>
      <c r="J2" s="81" t="s">
        <v>65</v>
      </c>
      <c r="K2" s="65" t="s">
        <v>98</v>
      </c>
      <c r="L2" s="63" t="s">
        <v>96</v>
      </c>
      <c r="M2" s="65" t="s">
        <v>99</v>
      </c>
      <c r="N2" s="66" t="s">
        <v>100</v>
      </c>
      <c r="O2" s="65" t="s">
        <v>101</v>
      </c>
      <c r="P2" s="65" t="s">
        <v>56</v>
      </c>
      <c r="Q2" s="65" t="s">
        <v>202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4" t="s">
        <v>156</v>
      </c>
      <c r="D3" s="72" t="s">
        <v>155</v>
      </c>
      <c r="E3" s="51"/>
      <c r="F3" s="51">
        <v>10</v>
      </c>
      <c r="G3" s="59"/>
      <c r="H3" s="82"/>
      <c r="I3" s="51">
        <v>10</v>
      </c>
      <c r="J3" s="6">
        <v>10</v>
      </c>
      <c r="K3" s="6"/>
      <c r="L3" s="51"/>
      <c r="M3" s="6"/>
      <c r="N3" s="44">
        <v>5</v>
      </c>
      <c r="O3" s="6"/>
      <c r="P3" s="6"/>
      <c r="Q3" s="6"/>
      <c r="R3" s="54">
        <f t="shared" ref="R3:R4" si="0">SUM(E3:Q3)</f>
        <v>35</v>
      </c>
      <c r="S3" s="51">
        <f t="shared" ref="S3:S4" si="1">SUM(E3:F3)+I3+L3</f>
        <v>20</v>
      </c>
      <c r="T3" s="7">
        <f t="shared" ref="T3:T4" si="2">H3+J3+K3+M3+O3+P3+Q3</f>
        <v>10</v>
      </c>
      <c r="U3" s="1"/>
      <c r="V3" s="1"/>
      <c r="W3" s="1"/>
      <c r="X3" s="1"/>
    </row>
    <row r="4" spans="1:24" ht="15.75" thickBot="1" x14ac:dyDescent="0.3">
      <c r="A4" s="1"/>
      <c r="B4" s="91"/>
      <c r="C4" s="92"/>
      <c r="D4" s="93"/>
      <c r="E4" s="94"/>
      <c r="F4" s="94"/>
      <c r="G4" s="95"/>
      <c r="H4" s="96"/>
      <c r="I4" s="94"/>
      <c r="J4" s="97"/>
      <c r="K4" s="97"/>
      <c r="L4" s="94"/>
      <c r="M4" s="97"/>
      <c r="N4" s="98"/>
      <c r="O4" s="97"/>
      <c r="P4" s="97"/>
      <c r="Q4" s="97"/>
      <c r="R4" s="99">
        <f t="shared" si="0"/>
        <v>0</v>
      </c>
      <c r="S4" s="94">
        <f t="shared" si="1"/>
        <v>0</v>
      </c>
      <c r="T4" s="100">
        <f t="shared" si="2"/>
        <v>0</v>
      </c>
      <c r="U4" s="1"/>
      <c r="V4" s="1"/>
      <c r="W4" s="1"/>
      <c r="X4" s="1"/>
    </row>
  </sheetData>
  <mergeCells count="1">
    <mergeCell ref="G1:H1"/>
  </mergeCells>
  <conditionalFormatting sqref="C4">
    <cfRule type="duplicateValues" dxfId="3" priority="2"/>
  </conditionalFormatting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customWidth="1"/>
    <col min="7" max="7" width="5.7109375" style="43" customWidth="1"/>
    <col min="8" max="8" width="5.7109375" customWidth="1"/>
    <col min="9" max="9" width="5.7109375" style="43" customWidth="1"/>
    <col min="10" max="13" width="5.7109375" customWidth="1"/>
    <col min="14" max="14" width="5.7109375" style="43" customWidth="1"/>
    <col min="15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02"/>
      <c r="H1" s="102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19" t="s">
        <v>93</v>
      </c>
      <c r="D2" s="20"/>
      <c r="E2" s="62" t="s">
        <v>79</v>
      </c>
      <c r="F2" s="63" t="s">
        <v>95</v>
      </c>
      <c r="G2" s="64" t="s">
        <v>97</v>
      </c>
      <c r="H2" s="81" t="s">
        <v>180</v>
      </c>
      <c r="I2" s="63" t="s">
        <v>177</v>
      </c>
      <c r="J2" s="65" t="s">
        <v>65</v>
      </c>
      <c r="K2" s="65" t="s">
        <v>98</v>
      </c>
      <c r="L2" s="63" t="s">
        <v>96</v>
      </c>
      <c r="M2" s="65" t="s">
        <v>99</v>
      </c>
      <c r="N2" s="66" t="s">
        <v>100</v>
      </c>
      <c r="O2" s="65" t="s">
        <v>101</v>
      </c>
      <c r="P2" s="65" t="s">
        <v>56</v>
      </c>
      <c r="Q2" s="65" t="s">
        <v>202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4" t="s">
        <v>128</v>
      </c>
      <c r="D3" s="72" t="s">
        <v>27</v>
      </c>
      <c r="E3" s="51">
        <v>10</v>
      </c>
      <c r="F3" s="51">
        <v>10</v>
      </c>
      <c r="G3" s="59"/>
      <c r="H3" s="82"/>
      <c r="I3" s="51">
        <v>10</v>
      </c>
      <c r="J3" s="6">
        <v>10</v>
      </c>
      <c r="K3" s="6">
        <v>10</v>
      </c>
      <c r="L3" s="51"/>
      <c r="M3" s="6">
        <v>10</v>
      </c>
      <c r="N3" s="44"/>
      <c r="O3" s="6">
        <v>10</v>
      </c>
      <c r="P3" s="6">
        <v>10</v>
      </c>
      <c r="Q3" s="6"/>
      <c r="R3" s="54">
        <f t="shared" ref="R3:R5" si="0">SUM(E3:Q3)</f>
        <v>80</v>
      </c>
      <c r="S3" s="51">
        <f>SUM(E3:F3)+I3+L3</f>
        <v>30</v>
      </c>
      <c r="T3" s="7">
        <f t="shared" ref="T3:T5" si="1">H3+J3+K3+M3+O3+P3+Q3</f>
        <v>50</v>
      </c>
      <c r="U3" s="1"/>
      <c r="V3" s="1"/>
      <c r="W3" s="1"/>
      <c r="X3" s="1"/>
    </row>
    <row r="4" spans="1:24" x14ac:dyDescent="0.25">
      <c r="A4" s="1"/>
      <c r="B4" s="22">
        <v>2</v>
      </c>
      <c r="C4" s="38" t="s">
        <v>129</v>
      </c>
      <c r="D4" s="42" t="s">
        <v>27</v>
      </c>
      <c r="E4" s="52">
        <v>8</v>
      </c>
      <c r="F4" s="52">
        <v>8</v>
      </c>
      <c r="G4" s="60"/>
      <c r="H4" s="83"/>
      <c r="I4" s="52"/>
      <c r="J4" s="36">
        <v>8</v>
      </c>
      <c r="K4" s="36"/>
      <c r="L4" s="52"/>
      <c r="M4" s="36">
        <v>8</v>
      </c>
      <c r="N4" s="45"/>
      <c r="O4" s="36">
        <v>8</v>
      </c>
      <c r="P4" s="36">
        <v>8</v>
      </c>
      <c r="Q4" s="36"/>
      <c r="R4" s="55">
        <f t="shared" si="0"/>
        <v>48</v>
      </c>
      <c r="S4" s="52">
        <f t="shared" ref="S4:S5" si="2">SUM(E4:F4)+H4+I4</f>
        <v>16</v>
      </c>
      <c r="T4" s="37">
        <f t="shared" si="1"/>
        <v>32</v>
      </c>
      <c r="U4" s="1"/>
      <c r="V4" s="1"/>
      <c r="W4" s="1"/>
      <c r="X4" s="1"/>
    </row>
    <row r="5" spans="1:24" ht="15.75" thickBot="1" x14ac:dyDescent="0.3">
      <c r="A5" s="1"/>
      <c r="B5" s="91"/>
      <c r="C5" s="92"/>
      <c r="D5" s="93"/>
      <c r="E5" s="94"/>
      <c r="F5" s="94"/>
      <c r="G5" s="95"/>
      <c r="H5" s="96"/>
      <c r="I5" s="94"/>
      <c r="J5" s="97"/>
      <c r="K5" s="97"/>
      <c r="L5" s="94"/>
      <c r="M5" s="97"/>
      <c r="N5" s="98"/>
      <c r="O5" s="97"/>
      <c r="P5" s="97"/>
      <c r="Q5" s="97"/>
      <c r="R5" s="99">
        <f t="shared" si="0"/>
        <v>0</v>
      </c>
      <c r="S5" s="94">
        <f t="shared" si="2"/>
        <v>0</v>
      </c>
      <c r="T5" s="100">
        <f t="shared" si="1"/>
        <v>0</v>
      </c>
      <c r="U5" s="1"/>
      <c r="V5" s="1"/>
      <c r="W5" s="1"/>
      <c r="X5" s="1"/>
    </row>
  </sheetData>
  <mergeCells count="1">
    <mergeCell ref="G1:H1"/>
  </mergeCells>
  <conditionalFormatting sqref="C4">
    <cfRule type="duplicateValues" dxfId="2" priority="2"/>
  </conditionalFormatting>
  <conditionalFormatting sqref="C5">
    <cfRule type="duplicateValues" dxfId="1" priority="1"/>
  </conditionalFormatting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customWidth="1"/>
    <col min="7" max="7" width="5.7109375" style="43" customWidth="1"/>
    <col min="8" max="8" width="5.7109375" customWidth="1"/>
    <col min="9" max="9" width="5.7109375" style="43" customWidth="1"/>
    <col min="10" max="13" width="5.7109375" customWidth="1"/>
    <col min="14" max="14" width="5.7109375" style="43" customWidth="1"/>
    <col min="15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02"/>
      <c r="H1" s="102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19" t="s">
        <v>94</v>
      </c>
      <c r="D2" s="20"/>
      <c r="E2" s="62" t="s">
        <v>79</v>
      </c>
      <c r="F2" s="63" t="s">
        <v>95</v>
      </c>
      <c r="G2" s="64" t="s">
        <v>97</v>
      </c>
      <c r="H2" s="81" t="s">
        <v>180</v>
      </c>
      <c r="I2" s="63" t="s">
        <v>177</v>
      </c>
      <c r="J2" s="65" t="s">
        <v>65</v>
      </c>
      <c r="K2" s="65" t="s">
        <v>98</v>
      </c>
      <c r="L2" s="63" t="s">
        <v>96</v>
      </c>
      <c r="M2" s="65" t="s">
        <v>99</v>
      </c>
      <c r="N2" s="66" t="s">
        <v>100</v>
      </c>
      <c r="O2" s="65" t="s">
        <v>101</v>
      </c>
      <c r="P2" s="65" t="s">
        <v>56</v>
      </c>
      <c r="Q2" s="65" t="s">
        <v>202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4" t="s">
        <v>154</v>
      </c>
      <c r="D3" s="72" t="s">
        <v>155</v>
      </c>
      <c r="E3" s="51"/>
      <c r="F3" s="51">
        <v>10</v>
      </c>
      <c r="G3" s="59"/>
      <c r="H3" s="82"/>
      <c r="I3" s="51">
        <v>10</v>
      </c>
      <c r="J3" s="6">
        <v>10</v>
      </c>
      <c r="K3" s="6"/>
      <c r="L3" s="51"/>
      <c r="M3" s="6">
        <v>10</v>
      </c>
      <c r="N3" s="44">
        <v>5</v>
      </c>
      <c r="O3" s="6"/>
      <c r="P3" s="6">
        <v>10</v>
      </c>
      <c r="Q3" s="6">
        <v>10</v>
      </c>
      <c r="R3" s="54">
        <f t="shared" ref="R3:R4" si="0">SUM(E3:Q3)</f>
        <v>65</v>
      </c>
      <c r="S3" s="51">
        <f>SUM(E3:F3)+I3+L3</f>
        <v>20</v>
      </c>
      <c r="T3" s="7">
        <f t="shared" ref="T3:T4" si="1">H3+J3+K3+M3+O3+P3+Q3</f>
        <v>40</v>
      </c>
      <c r="U3" s="1"/>
      <c r="V3" s="1"/>
      <c r="W3" s="1"/>
      <c r="X3" s="1"/>
    </row>
    <row r="4" spans="1:24" ht="15.75" thickBot="1" x14ac:dyDescent="0.3">
      <c r="A4" s="1"/>
      <c r="B4" s="91"/>
      <c r="C4" s="92"/>
      <c r="D4" s="101"/>
      <c r="E4" s="94"/>
      <c r="F4" s="94"/>
      <c r="G4" s="95"/>
      <c r="H4" s="96"/>
      <c r="I4" s="94"/>
      <c r="J4" s="97"/>
      <c r="K4" s="97"/>
      <c r="L4" s="94"/>
      <c r="M4" s="97"/>
      <c r="N4" s="98"/>
      <c r="O4" s="97"/>
      <c r="P4" s="97"/>
      <c r="Q4" s="97"/>
      <c r="R4" s="99">
        <f t="shared" si="0"/>
        <v>0</v>
      </c>
      <c r="S4" s="94">
        <f t="shared" ref="S4" si="2">SUM(E4:F4)+H4+I4</f>
        <v>0</v>
      </c>
      <c r="T4" s="100">
        <f t="shared" si="1"/>
        <v>0</v>
      </c>
      <c r="U4" s="1"/>
      <c r="V4" s="1"/>
      <c r="W4" s="1"/>
      <c r="X4" s="1"/>
    </row>
  </sheetData>
  <mergeCells count="1">
    <mergeCell ref="G1:H1"/>
  </mergeCells>
  <conditionalFormatting sqref="C3">
    <cfRule type="duplicateValues" dxfId="0" priority="1"/>
  </conditionalFormatting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 1-2</vt:lpstr>
      <vt:lpstr>CAT3</vt:lpstr>
      <vt:lpstr>CAT4</vt:lpstr>
      <vt:lpstr>CAT5</vt:lpstr>
      <vt:lpstr>FEMINIMES</vt:lpstr>
      <vt:lpstr>CADETTES</vt:lpstr>
      <vt:lpstr>CADETS</vt:lpstr>
      <vt:lpstr>MINIMES</vt:lpstr>
      <vt:lpstr>CADETS!Zone_d_impression</vt:lpstr>
      <vt:lpstr>CADETTES!Zone_d_impression</vt:lpstr>
      <vt:lpstr>'CAT 1-2'!Zone_d_impression</vt:lpstr>
      <vt:lpstr>'CAT3'!Zone_d_impression</vt:lpstr>
      <vt:lpstr>'CAT4'!Zone_d_impression</vt:lpstr>
      <vt:lpstr>'CAT5'!Zone_d_impression</vt:lpstr>
      <vt:lpstr>CLUB!Zone_d_impression</vt:lpstr>
      <vt:lpstr>FEMINIMES!Zone_d_impression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2022-10-23T13:42:49Z</dcterms:modified>
</cp:coreProperties>
</file>